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ys I" sheetId="1" r:id="rId1"/>
    <sheet name="ys II" sheetId="2" r:id="rId2"/>
    <sheet name="ys III" sheetId="3" r:id="rId3"/>
  </sheets>
  <definedNames/>
  <calcPr fullCalcOnLoad="1"/>
</workbook>
</file>

<file path=xl/sharedStrings.xml><?xml version="1.0" encoding="utf-8"?>
<sst xmlns="http://schemas.openxmlformats.org/spreadsheetml/2006/main" count="279" uniqueCount="105">
  <si>
    <t>Rajtszám</t>
  </si>
  <si>
    <t>hajó név</t>
  </si>
  <si>
    <t>Kikötő</t>
  </si>
  <si>
    <t>ys szám</t>
  </si>
  <si>
    <t>ys kategória</t>
  </si>
  <si>
    <t>befutott</t>
  </si>
  <si>
    <t>futott idő</t>
  </si>
  <si>
    <t>sec</t>
  </si>
  <si>
    <t>pont</t>
  </si>
  <si>
    <t>Obsession</t>
  </si>
  <si>
    <t>Tihany TYC</t>
  </si>
  <si>
    <t>ys I</t>
  </si>
  <si>
    <t>8One</t>
  </si>
  <si>
    <t>Siófok</t>
  </si>
  <si>
    <t>Lábad-X</t>
  </si>
  <si>
    <t>Fonyód</t>
  </si>
  <si>
    <t>Madicken</t>
  </si>
  <si>
    <t>Földvár</t>
  </si>
  <si>
    <t>Helena</t>
  </si>
  <si>
    <t>Füred</t>
  </si>
  <si>
    <t>Madárka</t>
  </si>
  <si>
    <t>Badacsony</t>
  </si>
  <si>
    <t>Kepi</t>
  </si>
  <si>
    <t>Keszthely</t>
  </si>
  <si>
    <t>Carrera</t>
  </si>
  <si>
    <t>Csirifiszkió</t>
  </si>
  <si>
    <t>Sagitta</t>
  </si>
  <si>
    <t>Péter Pál</t>
  </si>
  <si>
    <t>Gooo</t>
  </si>
  <si>
    <t>Boglár</t>
  </si>
  <si>
    <t>Ultimo</t>
  </si>
  <si>
    <t>Bolero</t>
  </si>
  <si>
    <t>DNC</t>
  </si>
  <si>
    <t>Kapj el ha tudsz</t>
  </si>
  <si>
    <t>Kismedve</t>
  </si>
  <si>
    <t>Lelle</t>
  </si>
  <si>
    <t>Mérges Rája</t>
  </si>
  <si>
    <t>Westport</t>
  </si>
  <si>
    <t>Macska</t>
  </si>
  <si>
    <t>Szigliget</t>
  </si>
  <si>
    <t>ys II</t>
  </si>
  <si>
    <t>Dolce Vita</t>
  </si>
  <si>
    <t>Titkos</t>
  </si>
  <si>
    <t>Avanti</t>
  </si>
  <si>
    <t>Albatrosz</t>
  </si>
  <si>
    <t>Zenit</t>
  </si>
  <si>
    <t>Kósza</t>
  </si>
  <si>
    <t>Illaberek</t>
  </si>
  <si>
    <t>Zánka</t>
  </si>
  <si>
    <t>Rozália</t>
  </si>
  <si>
    <t>Almira</t>
  </si>
  <si>
    <t>BFYC</t>
  </si>
  <si>
    <t>Reni</t>
  </si>
  <si>
    <t>Szemes</t>
  </si>
  <si>
    <t>Beer-Ci</t>
  </si>
  <si>
    <t>Kenese</t>
  </si>
  <si>
    <t>Brownie</t>
  </si>
  <si>
    <t xml:space="preserve">Bozos </t>
  </si>
  <si>
    <t>Boszorkány</t>
  </si>
  <si>
    <t>Villaci</t>
  </si>
  <si>
    <t>Solo</t>
  </si>
  <si>
    <t>H - boat</t>
  </si>
  <si>
    <t>Pilsner Úr</t>
  </si>
  <si>
    <t>Aliga</t>
  </si>
  <si>
    <t>Sail Vész</t>
  </si>
  <si>
    <t>Lavella</t>
  </si>
  <si>
    <t>Széltáncos</t>
  </si>
  <si>
    <t>Szerencsés</t>
  </si>
  <si>
    <t>Mazur</t>
  </si>
  <si>
    <t>Pollux</t>
  </si>
  <si>
    <t>Flóra-Lilla</t>
  </si>
  <si>
    <t>Sarkcsillag</t>
  </si>
  <si>
    <t>Defend</t>
  </si>
  <si>
    <t>Hablaty</t>
  </si>
  <si>
    <t>ys III</t>
  </si>
  <si>
    <t>Penny</t>
  </si>
  <si>
    <t>Catullus Maximus</t>
  </si>
  <si>
    <t>Helios</t>
  </si>
  <si>
    <t>Mac-Co</t>
  </si>
  <si>
    <t>Süvölvény</t>
  </si>
  <si>
    <t>Paradicsom Klub</t>
  </si>
  <si>
    <t>Dudu</t>
  </si>
  <si>
    <t>Szökevény</t>
  </si>
  <si>
    <t>Boreas</t>
  </si>
  <si>
    <t>Calvados</t>
  </si>
  <si>
    <t>Indra</t>
  </si>
  <si>
    <t>Kepu</t>
  </si>
  <si>
    <t>Detty</t>
  </si>
  <si>
    <t>II Bombó</t>
  </si>
  <si>
    <t>Zsó</t>
  </si>
  <si>
    <t>Slim Jim</t>
  </si>
  <si>
    <t>DNF</t>
  </si>
  <si>
    <t>Nati</t>
  </si>
  <si>
    <t>Gyenesdiás</t>
  </si>
  <si>
    <t>Party - Naszád</t>
  </si>
  <si>
    <t>Ez is Samu</t>
  </si>
  <si>
    <t>Borz</t>
  </si>
  <si>
    <t>Csibor</t>
  </si>
  <si>
    <t>Verenita</t>
  </si>
  <si>
    <t>Fishbone</t>
  </si>
  <si>
    <t>Bell</t>
  </si>
  <si>
    <t>Nina</t>
  </si>
  <si>
    <t>Wagner Úr</t>
  </si>
  <si>
    <t>Thomas Crown</t>
  </si>
  <si>
    <t>Duck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</si>
</sst>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H:MM:SS\ AM/PM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N9" sqref="N9"/>
    </sheetView>
  </sheetViews>
  <sheetFormatPr defaultColWidth="9.140625" defaultRowHeight="15" customHeight="1"/>
  <cols>
    <col min="1" max="2" width="8.7109375" style="0" customWidth="1"/>
    <col min="3" max="3" width="15.00390625" style="0" customWidth="1"/>
    <col min="4" max="4" width="10.421875" style="0" customWidth="1"/>
    <col min="5" max="5" width="8.7109375" style="0" customWidth="1"/>
    <col min="6" max="6" width="11.57421875" style="0" customWidth="1"/>
    <col min="7" max="7" width="8.7109375" style="0" customWidth="1"/>
    <col min="8" max="8" width="18.7109375" style="0" customWidth="1"/>
    <col min="9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N1" s="1">
        <v>0.4375</v>
      </c>
    </row>
    <row r="2" spans="1:10" ht="15.75" customHeight="1">
      <c r="A2">
        <v>1</v>
      </c>
      <c r="B2" s="2"/>
      <c r="C2" s="2" t="s">
        <v>9</v>
      </c>
      <c r="D2" s="2" t="s">
        <v>10</v>
      </c>
      <c r="E2" s="2">
        <v>90</v>
      </c>
      <c r="F2" s="2" t="s">
        <v>11</v>
      </c>
      <c r="G2" s="1">
        <v>0.4716550925925926</v>
      </c>
      <c r="H2" s="3">
        <f>G2-$N$1</f>
        <v>0.034155092592592584</v>
      </c>
      <c r="I2" s="4">
        <f>HOUR(H2)*3600+MINUTE(H2)*60+SECOND(H2)</f>
        <v>2951</v>
      </c>
      <c r="J2" s="4">
        <f>I2/E2</f>
        <v>32.78888888888889</v>
      </c>
    </row>
    <row r="3" spans="1:10" ht="15.75" customHeight="1">
      <c r="A3">
        <v>2</v>
      </c>
      <c r="B3" s="2">
        <v>8</v>
      </c>
      <c r="C3" s="2" t="s">
        <v>12</v>
      </c>
      <c r="D3" s="2" t="s">
        <v>13</v>
      </c>
      <c r="E3" s="2">
        <v>90</v>
      </c>
      <c r="F3" s="2" t="s">
        <v>11</v>
      </c>
      <c r="G3" s="1">
        <v>0.471724537037037</v>
      </c>
      <c r="H3" s="3">
        <f>G3-$N$1</f>
        <v>0.03422453703703704</v>
      </c>
      <c r="I3" s="4">
        <f>HOUR(H3)*3600+MINUTE(H3)*60+SECOND(H3)</f>
        <v>2957</v>
      </c>
      <c r="J3" s="4">
        <f>I3/E3</f>
        <v>32.855555555555554</v>
      </c>
    </row>
    <row r="4" spans="1:10" ht="15.75" customHeight="1">
      <c r="A4">
        <v>3</v>
      </c>
      <c r="B4" s="2">
        <v>35</v>
      </c>
      <c r="C4" s="2" t="s">
        <v>14</v>
      </c>
      <c r="D4" s="2" t="s">
        <v>15</v>
      </c>
      <c r="E4" s="2">
        <v>87</v>
      </c>
      <c r="F4" s="2" t="s">
        <v>11</v>
      </c>
      <c r="G4" s="1">
        <v>0.47074074074074085</v>
      </c>
      <c r="H4" s="3">
        <f>G4-$N$1</f>
        <v>0.03324074074074074</v>
      </c>
      <c r="I4" s="4">
        <f>HOUR(H4)*3600+MINUTE(H4)*60+SECOND(H4)</f>
        <v>2872</v>
      </c>
      <c r="J4" s="4">
        <f>I4/E4</f>
        <v>33.01149425287356</v>
      </c>
    </row>
    <row r="5" spans="1:10" ht="15.75" customHeight="1">
      <c r="A5">
        <v>4</v>
      </c>
      <c r="B5" s="2">
        <v>60</v>
      </c>
      <c r="C5" s="2" t="s">
        <v>16</v>
      </c>
      <c r="D5" s="2" t="s">
        <v>17</v>
      </c>
      <c r="E5" s="2">
        <v>89</v>
      </c>
      <c r="F5" s="2" t="s">
        <v>11</v>
      </c>
      <c r="G5" s="1">
        <v>0.47151620370370373</v>
      </c>
      <c r="H5" s="3">
        <f>G5-$N$1</f>
        <v>0.03401620370370373</v>
      </c>
      <c r="I5" s="4">
        <f>HOUR(H5)*3600+MINUTE(H5)*60+SECOND(H5)</f>
        <v>2939</v>
      </c>
      <c r="J5" s="4">
        <f>I5/E5</f>
        <v>33.02247191011236</v>
      </c>
    </row>
    <row r="6" spans="1:10" ht="15.75" customHeight="1">
      <c r="A6">
        <v>5</v>
      </c>
      <c r="B6" s="2">
        <v>68</v>
      </c>
      <c r="C6" s="2" t="s">
        <v>18</v>
      </c>
      <c r="D6" s="2" t="s">
        <v>19</v>
      </c>
      <c r="E6" s="2">
        <v>89</v>
      </c>
      <c r="F6" s="2" t="s">
        <v>11</v>
      </c>
      <c r="G6" s="1">
        <v>0.4715625000000001</v>
      </c>
      <c r="H6" s="3">
        <f>G6-$N$1</f>
        <v>0.03406250000000005</v>
      </c>
      <c r="I6" s="4">
        <f>HOUR(H6)*3600+MINUTE(H6)*60+SECOND(H6)</f>
        <v>2943</v>
      </c>
      <c r="J6" s="4">
        <f>I6/E6</f>
        <v>33.06741573033708</v>
      </c>
    </row>
    <row r="7" spans="1:10" ht="15.75" customHeight="1">
      <c r="A7">
        <v>6</v>
      </c>
      <c r="B7" s="2">
        <v>54</v>
      </c>
      <c r="C7" s="2" t="s">
        <v>20</v>
      </c>
      <c r="D7" s="2" t="s">
        <v>21</v>
      </c>
      <c r="E7" s="2">
        <v>99</v>
      </c>
      <c r="F7" s="2" t="s">
        <v>11</v>
      </c>
      <c r="G7" s="1">
        <v>0.47616898148148157</v>
      </c>
      <c r="H7" s="3">
        <f>G7-$N$1</f>
        <v>0.03866898148148151</v>
      </c>
      <c r="I7" s="4">
        <f>HOUR(H7)*3600+MINUTE(H7)*60+SECOND(H7)</f>
        <v>3341</v>
      </c>
      <c r="J7" s="4">
        <f>I7/E7</f>
        <v>33.74747474747475</v>
      </c>
    </row>
    <row r="8" spans="1:10" ht="15.75" customHeight="1">
      <c r="A8">
        <v>7</v>
      </c>
      <c r="B8" s="2">
        <v>56</v>
      </c>
      <c r="C8" s="2" t="s">
        <v>22</v>
      </c>
      <c r="D8" s="2" t="s">
        <v>23</v>
      </c>
      <c r="E8" s="2">
        <v>96</v>
      </c>
      <c r="F8" s="2" t="s">
        <v>11</v>
      </c>
      <c r="G8" s="1">
        <v>0.47855324074074085</v>
      </c>
      <c r="H8" s="3">
        <f>G8-$N$1</f>
        <v>0.04105324074074074</v>
      </c>
      <c r="I8" s="4">
        <f>HOUR(H8)*3600+MINUTE(H8)*60+SECOND(H8)</f>
        <v>3547</v>
      </c>
      <c r="J8" s="4">
        <f>I8/E8</f>
        <v>36.947916666666664</v>
      </c>
    </row>
    <row r="9" spans="1:10" ht="15.75" customHeight="1">
      <c r="A9">
        <v>8</v>
      </c>
      <c r="B9" s="2">
        <v>65</v>
      </c>
      <c r="C9" s="2" t="s">
        <v>24</v>
      </c>
      <c r="D9" s="2" t="s">
        <v>17</v>
      </c>
      <c r="E9" s="2">
        <v>91</v>
      </c>
      <c r="F9" s="2" t="s">
        <v>11</v>
      </c>
      <c r="G9" s="1">
        <v>0.47741898148148154</v>
      </c>
      <c r="H9" s="3">
        <f>G9-$N$1</f>
        <v>0.039918981481481486</v>
      </c>
      <c r="I9" s="4">
        <f>HOUR(H9)*3600+MINUTE(H9)*60+SECOND(H9)</f>
        <v>3449</v>
      </c>
      <c r="J9" s="4">
        <f>I9/E9</f>
        <v>37.9010989010989</v>
      </c>
    </row>
    <row r="10" spans="1:10" ht="15.75" customHeight="1">
      <c r="A10">
        <v>9</v>
      </c>
      <c r="B10" s="2">
        <v>51</v>
      </c>
      <c r="C10" s="2" t="s">
        <v>25</v>
      </c>
      <c r="D10" s="2" t="s">
        <v>17</v>
      </c>
      <c r="E10" s="2">
        <v>93</v>
      </c>
      <c r="F10" s="2" t="s">
        <v>11</v>
      </c>
      <c r="G10" s="1">
        <v>0.4787847222222222</v>
      </c>
      <c r="H10" s="3">
        <f>G10-$N$1</f>
        <v>0.04128472222222218</v>
      </c>
      <c r="I10" s="4">
        <f>HOUR(H10)*3600+MINUTE(H10)*60+SECOND(H10)</f>
        <v>3567</v>
      </c>
      <c r="J10" s="4">
        <f>I10/E10</f>
        <v>38.354838709677416</v>
      </c>
    </row>
    <row r="11" spans="1:10" ht="15.75" customHeight="1">
      <c r="A11">
        <v>10</v>
      </c>
      <c r="B11" s="2">
        <v>64</v>
      </c>
      <c r="C11" s="2" t="s">
        <v>26</v>
      </c>
      <c r="D11" s="2" t="s">
        <v>19</v>
      </c>
      <c r="E11" s="2">
        <v>94</v>
      </c>
      <c r="F11" s="2" t="s">
        <v>11</v>
      </c>
      <c r="G11" s="1">
        <v>0.48141203703703705</v>
      </c>
      <c r="H11" s="3">
        <f>G11-$N$1</f>
        <v>0.043912037037037</v>
      </c>
      <c r="I11" s="4">
        <f>HOUR(H11)*3600+MINUTE(H11)*60+SECOND(H11)</f>
        <v>3794</v>
      </c>
      <c r="J11" s="4">
        <f>I11/E11</f>
        <v>40.361702127659576</v>
      </c>
    </row>
    <row r="12" spans="1:10" ht="15.75" customHeight="1">
      <c r="A12">
        <v>11</v>
      </c>
      <c r="B12" s="2">
        <v>69</v>
      </c>
      <c r="C12" s="2" t="s">
        <v>27</v>
      </c>
      <c r="D12" s="2" t="s">
        <v>17</v>
      </c>
      <c r="E12" s="2">
        <v>92</v>
      </c>
      <c r="F12" s="2" t="s">
        <v>11</v>
      </c>
      <c r="G12" s="1">
        <v>0.48156250000000006</v>
      </c>
      <c r="H12" s="3">
        <f>G12-$N$1</f>
        <v>0.04406249999999995</v>
      </c>
      <c r="I12" s="4">
        <f>HOUR(H12)*3600+MINUTE(H12)*60+SECOND(H12)</f>
        <v>3807</v>
      </c>
      <c r="J12" s="4">
        <f>I12/E12</f>
        <v>41.380434782608695</v>
      </c>
    </row>
    <row r="13" spans="1:10" ht="15.75" customHeight="1">
      <c r="A13">
        <v>12</v>
      </c>
      <c r="B13" s="2">
        <v>3</v>
      </c>
      <c r="C13" s="2" t="s">
        <v>28</v>
      </c>
      <c r="D13" s="2" t="s">
        <v>29</v>
      </c>
      <c r="E13" s="2">
        <v>93</v>
      </c>
      <c r="F13" s="2" t="s">
        <v>11</v>
      </c>
      <c r="G13" s="1">
        <v>0.4840277777777778</v>
      </c>
      <c r="H13" s="3">
        <f>G13-$N$1</f>
        <v>0.04652777777777778</v>
      </c>
      <c r="I13" s="4">
        <f>HOUR(H13)*3600+MINUTE(H13)*60+SECOND(H13)</f>
        <v>4020</v>
      </c>
      <c r="J13" s="4">
        <f>I13/E13</f>
        <v>43.225806451612904</v>
      </c>
    </row>
    <row r="14" spans="1:10" ht="15.75" customHeight="1">
      <c r="A14">
        <v>13</v>
      </c>
      <c r="B14" s="2">
        <v>59</v>
      </c>
      <c r="C14" s="2" t="s">
        <v>30</v>
      </c>
      <c r="D14" s="2" t="s">
        <v>19</v>
      </c>
      <c r="E14" s="2">
        <v>96</v>
      </c>
      <c r="F14" s="2" t="s">
        <v>11</v>
      </c>
      <c r="G14" s="1">
        <v>0.49886574074074075</v>
      </c>
      <c r="H14" s="3">
        <f>G14-$N$1</f>
        <v>0.06136574074074069</v>
      </c>
      <c r="I14" s="4">
        <f>HOUR(H14)*3600+MINUTE(H14)*60+SECOND(H14)</f>
        <v>5302</v>
      </c>
      <c r="J14" s="4">
        <f>I14/E14</f>
        <v>55.229166666666664</v>
      </c>
    </row>
    <row r="15" spans="1:10" ht="15.75" customHeight="1">
      <c r="A15">
        <v>14</v>
      </c>
      <c r="B15" s="2">
        <v>66</v>
      </c>
      <c r="C15" s="2" t="s">
        <v>31</v>
      </c>
      <c r="D15" s="2" t="s">
        <v>15</v>
      </c>
      <c r="E15" s="2">
        <v>90</v>
      </c>
      <c r="F15" s="2" t="s">
        <v>11</v>
      </c>
      <c r="G15" s="2" t="s">
        <v>32</v>
      </c>
      <c r="H15" s="3">
        <f>G15-$N$1</f>
        <v>0</v>
      </c>
      <c r="I15" s="4" t="e">
        <f>HOUR(H15)*3600+MINUTE(H15)*60+SECOND(H15)</f>
        <v>#VALUE!</v>
      </c>
      <c r="J15" s="4" t="e">
        <f>I15/E15</f>
        <v>#VALUE!</v>
      </c>
    </row>
    <row r="16" spans="1:10" ht="15.75" customHeight="1">
      <c r="A16">
        <v>15</v>
      </c>
      <c r="B16" s="2">
        <v>49</v>
      </c>
      <c r="C16" s="2" t="s">
        <v>33</v>
      </c>
      <c r="D16" s="2" t="s">
        <v>17</v>
      </c>
      <c r="E16" s="2">
        <v>93</v>
      </c>
      <c r="F16" s="2" t="s">
        <v>11</v>
      </c>
      <c r="G16" s="2" t="s">
        <v>32</v>
      </c>
      <c r="H16" s="3">
        <f>G16-$N$1</f>
        <v>0</v>
      </c>
      <c r="I16" s="4" t="e">
        <f>HOUR(H16)*3600+MINUTE(H16)*60+SECOND(H16)</f>
        <v>#VALUE!</v>
      </c>
      <c r="J16" s="4" t="e">
        <f>I16/E16</f>
        <v>#VALUE!</v>
      </c>
    </row>
    <row r="17" spans="1:10" ht="15.75" customHeight="1">
      <c r="A17">
        <v>16</v>
      </c>
      <c r="B17" s="2">
        <v>1</v>
      </c>
      <c r="C17" s="2" t="s">
        <v>34</v>
      </c>
      <c r="D17" s="2" t="s">
        <v>35</v>
      </c>
      <c r="E17" s="2">
        <v>99</v>
      </c>
      <c r="F17" s="2" t="s">
        <v>11</v>
      </c>
      <c r="G17" s="2" t="s">
        <v>32</v>
      </c>
      <c r="H17" s="3">
        <f>G17-$N$1</f>
        <v>0</v>
      </c>
      <c r="I17" s="4" t="e">
        <f>HOUR(H17)*3600+MINUTE(H17)*60+SECOND(H17)</f>
        <v>#VALUE!</v>
      </c>
      <c r="J17" s="4" t="e">
        <f>I17/E17</f>
        <v>#VALUE!</v>
      </c>
    </row>
    <row r="18" spans="1:10" ht="15.75" customHeight="1">
      <c r="A18">
        <v>17</v>
      </c>
      <c r="B18" s="2">
        <v>36</v>
      </c>
      <c r="C18" s="2" t="s">
        <v>36</v>
      </c>
      <c r="D18" s="2" t="s">
        <v>17</v>
      </c>
      <c r="E18" s="2">
        <v>94</v>
      </c>
      <c r="F18" s="2" t="s">
        <v>11</v>
      </c>
      <c r="G18" s="2" t="s">
        <v>32</v>
      </c>
      <c r="H18" s="3">
        <f>G18-$N$1</f>
        <v>0</v>
      </c>
      <c r="I18" s="4" t="e">
        <f>HOUR(H18)*3600+MINUTE(H18)*60+SECOND(H18)</f>
        <v>#VALUE!</v>
      </c>
      <c r="J18" s="4" t="e">
        <f>I18/E18</f>
        <v>#VALUE!</v>
      </c>
    </row>
    <row r="19" spans="1:10" ht="15.75" customHeight="1">
      <c r="A19">
        <v>18</v>
      </c>
      <c r="B19" s="2">
        <v>13</v>
      </c>
      <c r="C19" s="2" t="s">
        <v>37</v>
      </c>
      <c r="D19" s="2" t="s">
        <v>17</v>
      </c>
      <c r="E19" s="2">
        <v>86</v>
      </c>
      <c r="F19" s="2" t="s">
        <v>11</v>
      </c>
      <c r="G19" s="2" t="s">
        <v>32</v>
      </c>
      <c r="H19" s="3">
        <f>G19-$N$1</f>
        <v>0</v>
      </c>
      <c r="I19" s="4" t="e">
        <f>HOUR(H19)*3600+MINUTE(H19)*60+SECOND(H19)</f>
        <v>#VALUE!</v>
      </c>
      <c r="J19" s="4" t="e">
        <f>I19/E19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M23" sqref="M23"/>
    </sheetView>
  </sheetViews>
  <sheetFormatPr defaultColWidth="9.140625" defaultRowHeight="15" customHeight="1"/>
  <cols>
    <col min="1" max="2" width="8.7109375" style="0" customWidth="1"/>
    <col min="3" max="3" width="11.00390625" style="0" customWidth="1"/>
    <col min="4" max="4" width="10.28125" style="0" customWidth="1"/>
    <col min="5" max="5" width="8.7109375" style="0" customWidth="1"/>
    <col min="6" max="6" width="11.57421875" style="0" customWidth="1"/>
    <col min="7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N1" s="1">
        <v>0.4409722222222224</v>
      </c>
    </row>
    <row r="2" spans="1:10" ht="15.75" customHeight="1">
      <c r="A2">
        <v>1</v>
      </c>
      <c r="B2" s="2">
        <v>176</v>
      </c>
      <c r="C2" s="2" t="s">
        <v>38</v>
      </c>
      <c r="D2" s="2" t="s">
        <v>39</v>
      </c>
      <c r="E2" s="2">
        <v>108</v>
      </c>
      <c r="F2" s="2" t="s">
        <v>40</v>
      </c>
      <c r="G2" s="1">
        <v>0.47113425925925934</v>
      </c>
      <c r="H2" s="3">
        <f>G2-$N$1</f>
        <v>0.030162037037037015</v>
      </c>
      <c r="I2" s="4">
        <f>HOUR(H2)*3600+MINUTE(H2)*60+SECOND(H2)</f>
        <v>2606</v>
      </c>
      <c r="J2" s="4">
        <f>I2/E2</f>
        <v>24.12962962962963</v>
      </c>
    </row>
    <row r="3" spans="1:10" ht="15.75" customHeight="1">
      <c r="A3">
        <v>2</v>
      </c>
      <c r="B3" s="2">
        <v>107</v>
      </c>
      <c r="C3" s="2" t="s">
        <v>41</v>
      </c>
      <c r="D3" s="2" t="s">
        <v>17</v>
      </c>
      <c r="E3" s="2">
        <v>103</v>
      </c>
      <c r="F3" s="2" t="s">
        <v>40</v>
      </c>
      <c r="G3" s="1">
        <v>0.47045138888888893</v>
      </c>
      <c r="H3" s="3">
        <f>G3-$N$1</f>
        <v>0.029479166666666612</v>
      </c>
      <c r="I3" s="4">
        <f>HOUR(H3)*3600+MINUTE(H3)*60+SECOND(H3)</f>
        <v>2547</v>
      </c>
      <c r="J3" s="4">
        <f>I3/E3</f>
        <v>24.728155339805824</v>
      </c>
    </row>
    <row r="4" spans="1:10" ht="15.75" customHeight="1">
      <c r="A4">
        <v>3</v>
      </c>
      <c r="B4" s="2">
        <v>125</v>
      </c>
      <c r="C4" s="2" t="s">
        <v>42</v>
      </c>
      <c r="D4" s="2" t="s">
        <v>13</v>
      </c>
      <c r="E4" s="2">
        <v>105</v>
      </c>
      <c r="F4" s="2" t="s">
        <v>40</v>
      </c>
      <c r="G4" s="1">
        <v>0.471226851851852</v>
      </c>
      <c r="H4" s="3">
        <f>G4-$N$1</f>
        <v>0.030254629629629607</v>
      </c>
      <c r="I4" s="4">
        <f>HOUR(H4)*3600+MINUTE(H4)*60+SECOND(H4)</f>
        <v>2614</v>
      </c>
      <c r="J4" s="4">
        <f>I4/E4</f>
        <v>24.895238095238096</v>
      </c>
    </row>
    <row r="5" spans="1:10" ht="15.75" customHeight="1">
      <c r="A5">
        <v>4</v>
      </c>
      <c r="B5" s="2">
        <v>127</v>
      </c>
      <c r="C5" s="2" t="s">
        <v>43</v>
      </c>
      <c r="D5" s="2" t="s">
        <v>29</v>
      </c>
      <c r="E5" s="2">
        <v>102</v>
      </c>
      <c r="F5" s="2" t="s">
        <v>40</v>
      </c>
      <c r="G5" s="1">
        <v>0.4706712962962963</v>
      </c>
      <c r="H5" s="3">
        <f>G5-$N$1</f>
        <v>0.029699074074074017</v>
      </c>
      <c r="I5" s="4">
        <f>HOUR(H5)*3600+MINUTE(H5)*60+SECOND(H5)</f>
        <v>2566</v>
      </c>
      <c r="J5" s="4">
        <f>I5/E5</f>
        <v>25.15686274509804</v>
      </c>
    </row>
    <row r="6" spans="1:10" ht="15.75" customHeight="1">
      <c r="A6">
        <v>5</v>
      </c>
      <c r="B6" s="2">
        <v>88</v>
      </c>
      <c r="C6" s="2" t="s">
        <v>44</v>
      </c>
      <c r="D6" s="2" t="s">
        <v>17</v>
      </c>
      <c r="E6" s="2">
        <v>103</v>
      </c>
      <c r="F6" s="2" t="s">
        <v>40</v>
      </c>
      <c r="G6" s="1">
        <v>0.472025462962963</v>
      </c>
      <c r="H6" s="3">
        <f>G6-$N$1</f>
        <v>0.03105324074074073</v>
      </c>
      <c r="I6" s="4">
        <f>HOUR(H6)*3600+MINUTE(H6)*60+SECOND(H6)</f>
        <v>2683</v>
      </c>
      <c r="J6" s="4">
        <f>I6/E6</f>
        <v>26.04854368932039</v>
      </c>
    </row>
    <row r="7" spans="1:10" ht="15.75" customHeight="1">
      <c r="A7">
        <v>6</v>
      </c>
      <c r="B7" s="2">
        <v>96</v>
      </c>
      <c r="C7" s="2" t="s">
        <v>45</v>
      </c>
      <c r="D7" s="2" t="s">
        <v>17</v>
      </c>
      <c r="E7" s="2">
        <v>106</v>
      </c>
      <c r="F7" s="2" t="s">
        <v>40</v>
      </c>
      <c r="G7" s="1">
        <v>0.47318287037037043</v>
      </c>
      <c r="H7" s="3">
        <f>G7-$N$1</f>
        <v>0.03221064814814811</v>
      </c>
      <c r="I7" s="4">
        <f>HOUR(H7)*3600+MINUTE(H7)*60+SECOND(H7)</f>
        <v>2783</v>
      </c>
      <c r="J7" s="4">
        <f>I7/E7</f>
        <v>26.254716981132077</v>
      </c>
    </row>
    <row r="8" spans="1:10" ht="15.75" customHeight="1">
      <c r="A8">
        <v>7</v>
      </c>
      <c r="B8" s="2">
        <v>99</v>
      </c>
      <c r="C8" s="2" t="s">
        <v>46</v>
      </c>
      <c r="D8" s="2" t="s">
        <v>17</v>
      </c>
      <c r="E8" s="2">
        <v>104</v>
      </c>
      <c r="F8" s="2" t="s">
        <v>40</v>
      </c>
      <c r="G8" s="1">
        <v>0.473125</v>
      </c>
      <c r="H8" s="3">
        <f>G8-$N$1</f>
        <v>0.03215277777777775</v>
      </c>
      <c r="I8" s="4">
        <f>HOUR(H8)*3600+MINUTE(H8)*60+SECOND(H8)</f>
        <v>2778</v>
      </c>
      <c r="J8" s="4">
        <f>I8/E8</f>
        <v>26.71153846153846</v>
      </c>
    </row>
    <row r="9" spans="1:10" ht="15.75" customHeight="1">
      <c r="A9">
        <v>8</v>
      </c>
      <c r="B9" s="2">
        <v>122</v>
      </c>
      <c r="C9" s="2" t="s">
        <v>47</v>
      </c>
      <c r="D9" s="2" t="s">
        <v>48</v>
      </c>
      <c r="E9" s="2">
        <v>106</v>
      </c>
      <c r="F9" s="2" t="s">
        <v>40</v>
      </c>
      <c r="G9" s="1">
        <v>0.4737847222222223</v>
      </c>
      <c r="H9" s="3">
        <f>G9-$N$1</f>
        <v>0.03281249999999997</v>
      </c>
      <c r="I9" s="4">
        <f>HOUR(H9)*3600+MINUTE(H9)*60+SECOND(H9)</f>
        <v>2835</v>
      </c>
      <c r="J9" s="4">
        <f>I9/E9</f>
        <v>26.745283018867923</v>
      </c>
    </row>
    <row r="10" spans="1:10" ht="15.75" customHeight="1">
      <c r="A10">
        <v>9</v>
      </c>
      <c r="B10" s="2">
        <v>75</v>
      </c>
      <c r="C10" s="2" t="s">
        <v>49</v>
      </c>
      <c r="D10" s="2" t="s">
        <v>13</v>
      </c>
      <c r="E10" s="2">
        <v>106</v>
      </c>
      <c r="F10" s="2" t="s">
        <v>40</v>
      </c>
      <c r="G10" s="1">
        <v>0.4743981481481481</v>
      </c>
      <c r="H10" s="3">
        <f>G10-$N$1</f>
        <v>0.03342592592592586</v>
      </c>
      <c r="I10" s="4">
        <f>HOUR(H10)*3600+MINUTE(H10)*60+SECOND(H10)</f>
        <v>2888</v>
      </c>
      <c r="J10" s="4">
        <f>I10/E10</f>
        <v>27.245283018867923</v>
      </c>
    </row>
    <row r="11" spans="1:10" ht="15.75" customHeight="1">
      <c r="A11">
        <v>10</v>
      </c>
      <c r="B11" s="2">
        <v>77</v>
      </c>
      <c r="C11" s="2" t="s">
        <v>50</v>
      </c>
      <c r="D11" s="2" t="s">
        <v>51</v>
      </c>
      <c r="E11" s="2">
        <v>104</v>
      </c>
      <c r="F11" s="2" t="s">
        <v>40</v>
      </c>
      <c r="G11" s="1">
        <v>0.4747106481481482</v>
      </c>
      <c r="H11" s="3">
        <f>G11-$N$1</f>
        <v>0.03373842592592591</v>
      </c>
      <c r="I11" s="4">
        <f>HOUR(H11)*3600+MINUTE(H11)*60+SECOND(H11)</f>
        <v>2915</v>
      </c>
      <c r="J11" s="4">
        <f>I11/E11</f>
        <v>28.028846153846153</v>
      </c>
    </row>
    <row r="12" spans="1:10" ht="15.75" customHeight="1">
      <c r="A12">
        <v>11</v>
      </c>
      <c r="B12" s="2">
        <v>102</v>
      </c>
      <c r="C12" s="2" t="s">
        <v>52</v>
      </c>
      <c r="D12" s="2" t="s">
        <v>53</v>
      </c>
      <c r="E12" s="2">
        <v>102</v>
      </c>
      <c r="F12" s="2" t="s">
        <v>40</v>
      </c>
      <c r="G12" s="1">
        <v>0.47452546296296294</v>
      </c>
      <c r="H12" s="3">
        <f>G12-$N$1</f>
        <v>0.033553240740740675</v>
      </c>
      <c r="I12" s="4">
        <f>HOUR(H12)*3600+MINUTE(H12)*60+SECOND(H12)</f>
        <v>2899</v>
      </c>
      <c r="J12" s="4">
        <f>I12/E12</f>
        <v>28.42156862745098</v>
      </c>
    </row>
    <row r="13" spans="1:10" ht="15.75" customHeight="1">
      <c r="A13">
        <v>12</v>
      </c>
      <c r="B13" s="2">
        <v>97</v>
      </c>
      <c r="C13" s="2" t="s">
        <v>54</v>
      </c>
      <c r="D13" s="2" t="s">
        <v>55</v>
      </c>
      <c r="E13" s="2">
        <v>100</v>
      </c>
      <c r="F13" s="2" t="s">
        <v>40</v>
      </c>
      <c r="G13" s="1">
        <v>0.4749421296296296</v>
      </c>
      <c r="H13" s="3">
        <f>G13-$N$1</f>
        <v>0.03396990740740735</v>
      </c>
      <c r="I13" s="4">
        <f>HOUR(H13)*3600+MINUTE(H13)*60+SECOND(H13)</f>
        <v>2935</v>
      </c>
      <c r="J13" s="4">
        <f>I13/E13</f>
        <v>29.35</v>
      </c>
    </row>
    <row r="14" spans="1:10" ht="15.75" customHeight="1">
      <c r="A14">
        <v>13</v>
      </c>
      <c r="B14" s="2">
        <v>129</v>
      </c>
      <c r="C14" s="2" t="s">
        <v>56</v>
      </c>
      <c r="D14" s="2" t="s">
        <v>53</v>
      </c>
      <c r="E14" s="2">
        <v>106</v>
      </c>
      <c r="F14" s="2" t="s">
        <v>40</v>
      </c>
      <c r="G14" s="1">
        <v>0.4772569444444445</v>
      </c>
      <c r="H14" s="3">
        <f>G14-$N$1</f>
        <v>0.03628472222222223</v>
      </c>
      <c r="I14" s="4">
        <f>HOUR(H14)*3600+MINUTE(H14)*60+SECOND(H14)</f>
        <v>3135</v>
      </c>
      <c r="J14" s="4">
        <f>I14/E14</f>
        <v>29.57547169811321</v>
      </c>
    </row>
    <row r="15" spans="1:10" ht="15.75" customHeight="1">
      <c r="A15">
        <v>14</v>
      </c>
      <c r="B15" s="2">
        <v>100</v>
      </c>
      <c r="C15" s="2" t="s">
        <v>57</v>
      </c>
      <c r="D15" s="2" t="s">
        <v>35</v>
      </c>
      <c r="E15" s="2">
        <v>103</v>
      </c>
      <c r="F15" s="2" t="s">
        <v>40</v>
      </c>
      <c r="G15" s="1">
        <v>0.47740740740740745</v>
      </c>
      <c r="H15" s="3">
        <f>G15-$N$1</f>
        <v>0.03643518518518518</v>
      </c>
      <c r="I15" s="4">
        <f>HOUR(H15)*3600+MINUTE(H15)*60+SECOND(H15)</f>
        <v>3148</v>
      </c>
      <c r="J15" s="4">
        <f>I15/E15</f>
        <v>30.563106796116504</v>
      </c>
    </row>
    <row r="16" spans="1:10" ht="15.75" customHeight="1">
      <c r="A16">
        <v>15</v>
      </c>
      <c r="B16" s="2">
        <v>67</v>
      </c>
      <c r="C16" s="2" t="s">
        <v>58</v>
      </c>
      <c r="D16" s="2" t="s">
        <v>35</v>
      </c>
      <c r="E16" s="2">
        <v>108</v>
      </c>
      <c r="F16" s="2" t="s">
        <v>40</v>
      </c>
      <c r="G16" s="1">
        <v>0.4826273148148148</v>
      </c>
      <c r="H16" s="3">
        <f>G16-$N$1</f>
        <v>0.041655092592592535</v>
      </c>
      <c r="I16" s="4">
        <f>HOUR(H16)*3600+MINUTE(H16)*60+SECOND(H16)</f>
        <v>3599</v>
      </c>
      <c r="J16" s="4">
        <f>I16/E16</f>
        <v>33.324074074074076</v>
      </c>
    </row>
    <row r="17" spans="1:10" ht="15.75" customHeight="1">
      <c r="A17">
        <v>16</v>
      </c>
      <c r="B17" s="2">
        <v>117</v>
      </c>
      <c r="C17" s="2" t="s">
        <v>59</v>
      </c>
      <c r="D17" s="2" t="s">
        <v>17</v>
      </c>
      <c r="E17" s="2">
        <v>103</v>
      </c>
      <c r="F17" s="2" t="s">
        <v>40</v>
      </c>
      <c r="G17" s="1">
        <v>0.48160879629629627</v>
      </c>
      <c r="H17" s="3">
        <f>G17-$N$1</f>
        <v>0.040636574074074006</v>
      </c>
      <c r="I17" s="4">
        <f>HOUR(H17)*3600+MINUTE(H17)*60+SECOND(H17)</f>
        <v>3511</v>
      </c>
      <c r="J17" s="4">
        <f>I17/E17</f>
        <v>34.0873786407767</v>
      </c>
    </row>
    <row r="18" spans="1:10" ht="15.75" customHeight="1">
      <c r="A18">
        <v>17</v>
      </c>
      <c r="B18" s="2">
        <v>121</v>
      </c>
      <c r="C18" s="2" t="s">
        <v>60</v>
      </c>
      <c r="D18" s="2" t="s">
        <v>19</v>
      </c>
      <c r="E18" s="2">
        <v>103</v>
      </c>
      <c r="F18" s="2" t="s">
        <v>40</v>
      </c>
      <c r="G18" s="1">
        <v>0.4838425925925926</v>
      </c>
      <c r="H18" s="3">
        <f>G18-$N$1</f>
        <v>0.042870370370370336</v>
      </c>
      <c r="I18" s="4">
        <f>HOUR(H18)*3600+MINUTE(H18)*60+SECOND(H18)</f>
        <v>3704</v>
      </c>
      <c r="J18" s="4">
        <f>I18/E18</f>
        <v>35.96116504854369</v>
      </c>
    </row>
    <row r="19" spans="1:10" ht="15.75" customHeight="1">
      <c r="A19">
        <v>18</v>
      </c>
      <c r="B19" s="2">
        <v>128</v>
      </c>
      <c r="C19" s="2" t="s">
        <v>61</v>
      </c>
      <c r="D19" s="2" t="s">
        <v>17</v>
      </c>
      <c r="E19" s="2">
        <v>107</v>
      </c>
      <c r="F19" s="2" t="s">
        <v>40</v>
      </c>
      <c r="G19" s="1">
        <v>0.48674768518518513</v>
      </c>
      <c r="H19" s="3">
        <f>G19-$N$1</f>
        <v>0.04577546296296287</v>
      </c>
      <c r="I19" s="4">
        <f>HOUR(H19)*3600+MINUTE(H19)*60+SECOND(H19)</f>
        <v>3955</v>
      </c>
      <c r="J19" s="4">
        <f>I19/E19</f>
        <v>36.96261682242991</v>
      </c>
    </row>
    <row r="20" spans="1:10" ht="15.75" customHeight="1">
      <c r="A20">
        <v>19</v>
      </c>
      <c r="B20" s="2">
        <v>105</v>
      </c>
      <c r="C20" s="2" t="s">
        <v>62</v>
      </c>
      <c r="D20" s="2" t="s">
        <v>63</v>
      </c>
      <c r="E20" s="2">
        <v>105</v>
      </c>
      <c r="F20" s="2" t="s">
        <v>40</v>
      </c>
      <c r="G20" s="2" t="s">
        <v>32</v>
      </c>
      <c r="H20" s="3">
        <f>G20-$N$1</f>
        <v>0</v>
      </c>
      <c r="I20" s="4" t="e">
        <f>HOUR(H20)*3600+MINUTE(H20)*60+SECOND(H20)</f>
        <v>#VALUE!</v>
      </c>
      <c r="J20" s="4" t="e">
        <f>I20/E20</f>
        <v>#VALUE!</v>
      </c>
    </row>
    <row r="21" spans="1:10" ht="15.75" customHeight="1">
      <c r="A21">
        <v>20</v>
      </c>
      <c r="B21" s="2">
        <v>124</v>
      </c>
      <c r="C21" s="2" t="s">
        <v>64</v>
      </c>
      <c r="D21" s="2" t="s">
        <v>35</v>
      </c>
      <c r="E21" s="2">
        <v>109</v>
      </c>
      <c r="F21" s="2" t="s">
        <v>40</v>
      </c>
      <c r="G21" s="2" t="s">
        <v>32</v>
      </c>
      <c r="H21" s="3">
        <f>G21-$N$1</f>
        <v>0</v>
      </c>
      <c r="I21" s="4" t="e">
        <f>HOUR(H21)*3600+MINUTE(H21)*60+SECOND(H21)</f>
        <v>#VALUE!</v>
      </c>
      <c r="J21" s="4" t="e">
        <f>I21/E21</f>
        <v>#VALUE!</v>
      </c>
    </row>
    <row r="22" spans="1:10" ht="15.75" customHeight="1">
      <c r="A22">
        <v>21</v>
      </c>
      <c r="B22" s="2">
        <v>110</v>
      </c>
      <c r="C22" s="2" t="s">
        <v>65</v>
      </c>
      <c r="D22" s="2" t="s">
        <v>19</v>
      </c>
      <c r="E22" s="2">
        <v>106</v>
      </c>
      <c r="F22" s="2" t="s">
        <v>40</v>
      </c>
      <c r="G22" s="2" t="s">
        <v>32</v>
      </c>
      <c r="H22" s="3">
        <f>G22-$N$1</f>
        <v>0</v>
      </c>
      <c r="I22" s="4" t="e">
        <f>HOUR(H22)*3600+MINUTE(H22)*60+SECOND(H22)</f>
        <v>#VALUE!</v>
      </c>
      <c r="J22" s="4" t="e">
        <f>I22/E22</f>
        <v>#VALUE!</v>
      </c>
    </row>
    <row r="23" spans="1:10" ht="15.75" customHeight="1">
      <c r="A23">
        <v>22</v>
      </c>
      <c r="B23" s="2">
        <v>104</v>
      </c>
      <c r="C23" s="2" t="s">
        <v>66</v>
      </c>
      <c r="D23" s="2" t="s">
        <v>21</v>
      </c>
      <c r="E23" s="2">
        <v>106</v>
      </c>
      <c r="F23" s="2" t="s">
        <v>40</v>
      </c>
      <c r="G23" s="2" t="s">
        <v>32</v>
      </c>
      <c r="H23" s="3">
        <f>G23-$N$1</f>
        <v>0</v>
      </c>
      <c r="I23" s="4" t="e">
        <f>HOUR(H23)*3600+MINUTE(H23)*60+SECOND(H23)</f>
        <v>#VALUE!</v>
      </c>
      <c r="J23" s="4" t="e">
        <f>I23/E23</f>
        <v>#VALUE!</v>
      </c>
    </row>
    <row r="24" spans="1:10" ht="15.75" customHeight="1">
      <c r="A24">
        <v>23</v>
      </c>
      <c r="B24" s="2">
        <v>98</v>
      </c>
      <c r="C24" s="2" t="s">
        <v>67</v>
      </c>
      <c r="D24" s="2" t="s">
        <v>17</v>
      </c>
      <c r="E24" s="2">
        <v>107</v>
      </c>
      <c r="F24" s="2" t="s">
        <v>40</v>
      </c>
      <c r="G24" s="2" t="s">
        <v>32</v>
      </c>
      <c r="H24" s="3">
        <f>G24-$N$1</f>
        <v>0</v>
      </c>
      <c r="I24" s="4" t="e">
        <f>HOUR(H24)*3600+MINUTE(H24)*60+SECOND(H24)</f>
        <v>#VALUE!</v>
      </c>
      <c r="J24" s="4" t="e">
        <f>I24/E24</f>
        <v>#VALUE!</v>
      </c>
    </row>
    <row r="25" spans="1:10" ht="15.75" customHeight="1">
      <c r="A25">
        <v>24</v>
      </c>
      <c r="B25" s="2">
        <v>185</v>
      </c>
      <c r="C25" s="2" t="s">
        <v>68</v>
      </c>
      <c r="D25" s="2" t="s">
        <v>17</v>
      </c>
      <c r="E25" s="2">
        <v>103</v>
      </c>
      <c r="F25" s="2" t="s">
        <v>40</v>
      </c>
      <c r="G25" s="2" t="s">
        <v>32</v>
      </c>
      <c r="H25" s="3">
        <f>G25-$N$1</f>
        <v>0</v>
      </c>
      <c r="I25" s="4" t="e">
        <f>HOUR(H25)*3600+MINUTE(H25)*60+SECOND(H25)</f>
        <v>#VALUE!</v>
      </c>
      <c r="J25" s="4" t="e">
        <f>I25/E25</f>
        <v>#VALUE!</v>
      </c>
    </row>
    <row r="26" spans="1:10" ht="15.75" customHeight="1">
      <c r="A26">
        <v>25</v>
      </c>
      <c r="B26" s="2">
        <v>106</v>
      </c>
      <c r="C26" s="2" t="s">
        <v>69</v>
      </c>
      <c r="D26" s="2" t="s">
        <v>53</v>
      </c>
      <c r="E26" s="2">
        <v>107</v>
      </c>
      <c r="F26" s="2" t="s">
        <v>40</v>
      </c>
      <c r="G26" s="2" t="s">
        <v>32</v>
      </c>
      <c r="H26" s="3">
        <f>G26-$N$1</f>
        <v>0</v>
      </c>
      <c r="I26" s="4" t="e">
        <f>HOUR(H26)*3600+MINUTE(H26)*60+SECOND(H26)</f>
        <v>#VALUE!</v>
      </c>
      <c r="J26" s="4" t="e">
        <f>I26/E26</f>
        <v>#VALUE!</v>
      </c>
    </row>
    <row r="27" spans="1:10" ht="15.75" customHeight="1">
      <c r="A27">
        <v>26</v>
      </c>
      <c r="B27" s="2">
        <v>118</v>
      </c>
      <c r="C27" s="2" t="s">
        <v>70</v>
      </c>
      <c r="D27" s="2" t="s">
        <v>23</v>
      </c>
      <c r="E27" s="2">
        <v>103</v>
      </c>
      <c r="F27" s="2" t="s">
        <v>40</v>
      </c>
      <c r="G27" s="2" t="s">
        <v>32</v>
      </c>
      <c r="H27" s="3">
        <f>G27-$N$1</f>
        <v>0</v>
      </c>
      <c r="I27" s="4" t="e">
        <f>HOUR(H27)*3600+MINUTE(H27)*60+SECOND(H27)</f>
        <v>#VALUE!</v>
      </c>
      <c r="J27" s="4" t="e">
        <f>I27/E27</f>
        <v>#VALUE!</v>
      </c>
    </row>
    <row r="28" spans="1:10" ht="15.75" customHeight="1">
      <c r="A28">
        <v>27</v>
      </c>
      <c r="B28" s="2">
        <v>111</v>
      </c>
      <c r="C28" s="2" t="s">
        <v>71</v>
      </c>
      <c r="D28" s="2" t="s">
        <v>21</v>
      </c>
      <c r="E28" s="2">
        <v>103</v>
      </c>
      <c r="F28" s="2" t="s">
        <v>40</v>
      </c>
      <c r="G28" s="2" t="s">
        <v>32</v>
      </c>
      <c r="H28" s="3">
        <f>G28-$N$1</f>
        <v>0</v>
      </c>
      <c r="I28" s="4" t="e">
        <f>HOUR(H28)*3600+MINUTE(H28)*60+SECOND(H28)</f>
        <v>#VALUE!</v>
      </c>
      <c r="J28" s="4" t="e">
        <f>I28/E28</f>
        <v>#VALUE!</v>
      </c>
    </row>
    <row r="29" spans="1:10" ht="15.75" customHeight="1">
      <c r="A29">
        <v>28</v>
      </c>
      <c r="B29" s="2">
        <v>95</v>
      </c>
      <c r="C29" s="2" t="s">
        <v>72</v>
      </c>
      <c r="D29" s="2" t="s">
        <v>53</v>
      </c>
      <c r="E29" s="2">
        <v>108</v>
      </c>
      <c r="F29" s="2" t="s">
        <v>40</v>
      </c>
      <c r="G29" s="2" t="s">
        <v>32</v>
      </c>
      <c r="H29" s="3">
        <f>G29-$N$1</f>
        <v>0</v>
      </c>
      <c r="I29" s="4" t="e">
        <f>HOUR(H29)*3600+MINUTE(H29)*60+SECOND(H29)</f>
        <v>#VALUE!</v>
      </c>
      <c r="J29" s="4" t="e">
        <f>I29/E29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21" sqref="M21"/>
    </sheetView>
  </sheetViews>
  <sheetFormatPr defaultColWidth="9.140625" defaultRowHeight="15" customHeight="1"/>
  <cols>
    <col min="1" max="2" width="8.7109375" style="0" customWidth="1"/>
    <col min="3" max="3" width="16.8515625" style="0" customWidth="1"/>
    <col min="4" max="4" width="11.140625" style="0" customWidth="1"/>
    <col min="5" max="5" width="8.7109375" style="0" customWidth="1"/>
    <col min="6" max="6" width="11.57421875" style="0" customWidth="1"/>
    <col min="7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N1" s="1">
        <v>0.4444444444444444</v>
      </c>
    </row>
    <row r="2" spans="1:10" ht="15.75" customHeight="1">
      <c r="A2">
        <v>1</v>
      </c>
      <c r="B2" s="2">
        <v>192</v>
      </c>
      <c r="C2" s="2" t="s">
        <v>73</v>
      </c>
      <c r="D2" s="2" t="s">
        <v>35</v>
      </c>
      <c r="E2" s="2">
        <v>113</v>
      </c>
      <c r="F2" s="2" t="s">
        <v>74</v>
      </c>
      <c r="G2" s="1">
        <v>0.46967592592592594</v>
      </c>
      <c r="H2" s="3">
        <f>G2-$N$1</f>
        <v>0.025231481481481525</v>
      </c>
      <c r="I2" s="4">
        <f>HOUR(H2)*3600+MINUTE(H2)*60+SECOND(H2)</f>
        <v>2180</v>
      </c>
      <c r="J2" s="4">
        <f>I2/E2</f>
        <v>19.292035398230087</v>
      </c>
    </row>
    <row r="3" spans="1:10" ht="15.75" customHeight="1">
      <c r="A3">
        <v>2</v>
      </c>
      <c r="B3" s="2">
        <v>135</v>
      </c>
      <c r="C3" s="2" t="s">
        <v>75</v>
      </c>
      <c r="D3" s="2" t="s">
        <v>35</v>
      </c>
      <c r="E3" s="2">
        <v>115</v>
      </c>
      <c r="F3" s="2" t="s">
        <v>74</v>
      </c>
      <c r="G3" s="1">
        <v>0.4706712962962963</v>
      </c>
      <c r="H3" s="3">
        <f>G3-$N$1</f>
        <v>0.026226851851851862</v>
      </c>
      <c r="I3" s="4">
        <f>HOUR(H3)*3600+MINUTE(H3)*60+SECOND(H3)</f>
        <v>2266</v>
      </c>
      <c r="J3" s="4">
        <f>I3/E3</f>
        <v>19.704347826086956</v>
      </c>
    </row>
    <row r="4" spans="1:10" ht="15.75" customHeight="1">
      <c r="A4">
        <v>3</v>
      </c>
      <c r="B4" s="2">
        <v>197</v>
      </c>
      <c r="C4" s="2" t="s">
        <v>76</v>
      </c>
      <c r="D4" s="2" t="s">
        <v>21</v>
      </c>
      <c r="E4" s="2">
        <v>115</v>
      </c>
      <c r="F4" s="2" t="s">
        <v>74</v>
      </c>
      <c r="G4" s="1">
        <v>0.47105324074074084</v>
      </c>
      <c r="H4" s="3">
        <f>G4-$N$1</f>
        <v>0.026608796296296366</v>
      </c>
      <c r="I4" s="4">
        <f>HOUR(H4)*3600+MINUTE(H4)*60+SECOND(H4)</f>
        <v>2299</v>
      </c>
      <c r="J4" s="4">
        <f>I4/E4</f>
        <v>19.991304347826087</v>
      </c>
    </row>
    <row r="5" spans="1:10" ht="15.75" customHeight="1">
      <c r="A5">
        <v>4</v>
      </c>
      <c r="B5" s="2">
        <v>187</v>
      </c>
      <c r="C5" s="2" t="s">
        <v>77</v>
      </c>
      <c r="D5" s="2" t="s">
        <v>35</v>
      </c>
      <c r="E5" s="2">
        <v>114</v>
      </c>
      <c r="F5" s="2" t="s">
        <v>74</v>
      </c>
      <c r="G5" s="1">
        <v>0.471087962962963</v>
      </c>
      <c r="H5" s="3">
        <f>G5-$N$1</f>
        <v>0.02664351851851854</v>
      </c>
      <c r="I5" s="4">
        <f>HOUR(H5)*3600+MINUTE(H5)*60+SECOND(H5)</f>
        <v>2302</v>
      </c>
      <c r="J5" s="4">
        <f>I5/E5</f>
        <v>20.19298245614035</v>
      </c>
    </row>
    <row r="6" spans="1:10" ht="15.75" customHeight="1">
      <c r="A6">
        <v>5</v>
      </c>
      <c r="B6" s="2">
        <v>184</v>
      </c>
      <c r="C6" s="2" t="s">
        <v>78</v>
      </c>
      <c r="D6" s="2" t="s">
        <v>35</v>
      </c>
      <c r="E6" s="2">
        <v>117</v>
      </c>
      <c r="F6" s="2" t="s">
        <v>74</v>
      </c>
      <c r="G6" s="1">
        <v>0.4739583333333333</v>
      </c>
      <c r="H6" s="3">
        <f>G6-$N$1</f>
        <v>0.0295138888888889</v>
      </c>
      <c r="I6" s="4">
        <f>HOUR(H6)*3600+MINUTE(H6)*60+SECOND(H6)</f>
        <v>2550</v>
      </c>
      <c r="J6" s="4">
        <f>I6/E6</f>
        <v>21.794871794871796</v>
      </c>
    </row>
    <row r="7" spans="1:10" ht="15.75" customHeight="1">
      <c r="A7">
        <v>6</v>
      </c>
      <c r="B7" s="2">
        <v>161</v>
      </c>
      <c r="C7" s="2" t="s">
        <v>79</v>
      </c>
      <c r="D7" s="2" t="s">
        <v>17</v>
      </c>
      <c r="E7" s="2">
        <v>115</v>
      </c>
      <c r="F7" s="2" t="s">
        <v>74</v>
      </c>
      <c r="G7" s="1">
        <v>0.4738310185185186</v>
      </c>
      <c r="H7" s="3">
        <f>G7-$N$1</f>
        <v>0.029386574074074138</v>
      </c>
      <c r="I7" s="4">
        <f>HOUR(H7)*3600+MINUTE(H7)*60+SECOND(H7)</f>
        <v>2539</v>
      </c>
      <c r="J7" s="4">
        <f>I7/E7</f>
        <v>22.078260869565216</v>
      </c>
    </row>
    <row r="8" spans="1:10" ht="15.75" customHeight="1">
      <c r="A8">
        <v>7</v>
      </c>
      <c r="B8" s="2">
        <v>190</v>
      </c>
      <c r="C8" s="2" t="s">
        <v>80</v>
      </c>
      <c r="D8" s="2" t="s">
        <v>29</v>
      </c>
      <c r="E8" s="2">
        <v>118</v>
      </c>
      <c r="F8" s="2" t="s">
        <v>74</v>
      </c>
      <c r="G8" s="1">
        <v>0.47565972222222236</v>
      </c>
      <c r="H8" s="3">
        <f>G8-$N$1</f>
        <v>0.03121527777777783</v>
      </c>
      <c r="I8" s="4">
        <f>HOUR(H8)*3600+MINUTE(H8)*60+SECOND(H8)</f>
        <v>2697</v>
      </c>
      <c r="J8" s="4">
        <f>I8/E8</f>
        <v>22.85593220338983</v>
      </c>
    </row>
    <row r="9" spans="1:10" ht="15.75" customHeight="1">
      <c r="A9">
        <v>8</v>
      </c>
      <c r="B9" s="2">
        <v>189</v>
      </c>
      <c r="C9" s="2" t="s">
        <v>81</v>
      </c>
      <c r="D9" s="2" t="s">
        <v>35</v>
      </c>
      <c r="E9" s="2">
        <v>116</v>
      </c>
      <c r="F9" s="2" t="s">
        <v>74</v>
      </c>
      <c r="G9" s="1">
        <v>0.47659722222222217</v>
      </c>
      <c r="H9" s="3">
        <f>G9-$N$1</f>
        <v>0.03215277777777775</v>
      </c>
      <c r="I9" s="4">
        <f>HOUR(H9)*3600+MINUTE(H9)*60+SECOND(H9)</f>
        <v>2778</v>
      </c>
      <c r="J9" s="4">
        <f>I9/E9</f>
        <v>23.948275862068964</v>
      </c>
    </row>
    <row r="10" spans="1:10" ht="15.75" customHeight="1">
      <c r="A10">
        <v>9</v>
      </c>
      <c r="B10" s="2">
        <v>196</v>
      </c>
      <c r="C10" s="2" t="s">
        <v>82</v>
      </c>
      <c r="D10" s="2" t="s">
        <v>17</v>
      </c>
      <c r="E10" s="2">
        <v>114</v>
      </c>
      <c r="F10" s="2" t="s">
        <v>74</v>
      </c>
      <c r="G10" s="1">
        <v>0.4770717592592593</v>
      </c>
      <c r="H10" s="3">
        <f>G10-$N$1</f>
        <v>0.032627314814814845</v>
      </c>
      <c r="I10" s="4">
        <f>HOUR(H10)*3600+MINUTE(H10)*60+SECOND(H10)</f>
        <v>2819</v>
      </c>
      <c r="J10" s="4">
        <f>I10/E10</f>
        <v>24.728070175438596</v>
      </c>
    </row>
    <row r="11" spans="1:10" ht="15.75" customHeight="1">
      <c r="A11">
        <v>10</v>
      </c>
      <c r="B11" s="2">
        <v>177</v>
      </c>
      <c r="C11" s="2" t="s">
        <v>83</v>
      </c>
      <c r="D11" s="2" t="s">
        <v>17</v>
      </c>
      <c r="E11" s="2">
        <v>131</v>
      </c>
      <c r="F11" s="2" t="s">
        <v>74</v>
      </c>
      <c r="G11" s="1">
        <v>0.4821527777777778</v>
      </c>
      <c r="H11" s="3">
        <f>G11-$N$1</f>
        <v>0.0377083333333334</v>
      </c>
      <c r="I11" s="4">
        <f>HOUR(H11)*3600+MINUTE(H11)*60+SECOND(H11)</f>
        <v>3258</v>
      </c>
      <c r="J11" s="4">
        <f>I11/E11</f>
        <v>24.870229007633586</v>
      </c>
    </row>
    <row r="12" spans="1:10" ht="15.75" customHeight="1">
      <c r="A12">
        <v>11</v>
      </c>
      <c r="B12" s="2">
        <v>198</v>
      </c>
      <c r="C12" s="2" t="s">
        <v>84</v>
      </c>
      <c r="D12" s="2" t="s">
        <v>48</v>
      </c>
      <c r="E12" s="2">
        <v>110</v>
      </c>
      <c r="F12" s="2" t="s">
        <v>74</v>
      </c>
      <c r="G12" s="1">
        <v>0.4762615740740741</v>
      </c>
      <c r="H12" s="3">
        <f>G12-$N$1</f>
        <v>0.03181712962962968</v>
      </c>
      <c r="I12" s="4">
        <f>HOUR(H12)*3600+MINUTE(H12)*60+SECOND(H12)</f>
        <v>2749</v>
      </c>
      <c r="J12" s="4">
        <f>I12/E12</f>
        <v>24.990909090909092</v>
      </c>
    </row>
    <row r="13" spans="1:10" ht="15.75" customHeight="1">
      <c r="A13">
        <v>12</v>
      </c>
      <c r="B13" s="2">
        <v>200</v>
      </c>
      <c r="C13" s="2" t="s">
        <v>85</v>
      </c>
      <c r="D13" s="2" t="s">
        <v>63</v>
      </c>
      <c r="E13" s="2">
        <v>115</v>
      </c>
      <c r="F13" s="2" t="s">
        <v>74</v>
      </c>
      <c r="G13" s="1">
        <v>0.47862268518518525</v>
      </c>
      <c r="H13" s="3">
        <f>G13-$N$1</f>
        <v>0.03417824074074077</v>
      </c>
      <c r="I13" s="4">
        <f>HOUR(H13)*3600+MINUTE(H13)*60+SECOND(H13)</f>
        <v>2953</v>
      </c>
      <c r="J13" s="4">
        <f>I13/E13</f>
        <v>25.678260869565218</v>
      </c>
    </row>
    <row r="14" spans="1:10" ht="15.75" customHeight="1">
      <c r="A14">
        <v>13</v>
      </c>
      <c r="B14" s="2">
        <v>173</v>
      </c>
      <c r="C14" s="2" t="s">
        <v>86</v>
      </c>
      <c r="D14" s="2" t="s">
        <v>19</v>
      </c>
      <c r="E14" s="2">
        <v>114</v>
      </c>
      <c r="F14" s="2" t="s">
        <v>74</v>
      </c>
      <c r="G14" s="1">
        <v>0.4791666666666667</v>
      </c>
      <c r="H14" s="3">
        <f>G14-$N$1</f>
        <v>0.034722222222222265</v>
      </c>
      <c r="I14" s="4">
        <f>HOUR(H14)*3600+MINUTE(H14)*60+SECOND(H14)</f>
        <v>3000</v>
      </c>
      <c r="J14" s="4">
        <f>I14/E14</f>
        <v>26.31578947368421</v>
      </c>
    </row>
    <row r="15" spans="1:10" ht="15.75" customHeight="1">
      <c r="A15">
        <v>14</v>
      </c>
      <c r="B15" s="2">
        <v>183</v>
      </c>
      <c r="C15" s="2" t="s">
        <v>87</v>
      </c>
      <c r="D15" s="2" t="s">
        <v>17</v>
      </c>
      <c r="E15" s="2">
        <v>115</v>
      </c>
      <c r="F15" s="2" t="s">
        <v>74</v>
      </c>
      <c r="G15" s="1">
        <v>0.4798611111111111</v>
      </c>
      <c r="H15" s="3">
        <f>G15-$N$1</f>
        <v>0.03541666666666671</v>
      </c>
      <c r="I15" s="4">
        <f>HOUR(H15)*3600+MINUTE(H15)*60+SECOND(H15)</f>
        <v>3060</v>
      </c>
      <c r="J15" s="4">
        <f>I15/E15</f>
        <v>26.608695652173914</v>
      </c>
    </row>
    <row r="16" spans="1:10" ht="15.75" customHeight="1">
      <c r="A16">
        <v>15</v>
      </c>
      <c r="B16" s="2">
        <v>194</v>
      </c>
      <c r="C16" s="2" t="s">
        <v>88</v>
      </c>
      <c r="D16" s="2" t="s">
        <v>35</v>
      </c>
      <c r="E16" s="2">
        <v>115</v>
      </c>
      <c r="F16" s="2" t="s">
        <v>74</v>
      </c>
      <c r="G16" s="1">
        <v>0.48008101851851853</v>
      </c>
      <c r="H16" s="3">
        <f>G16-$N$1</f>
        <v>0.03563657407407411</v>
      </c>
      <c r="I16" s="4">
        <f>HOUR(H16)*3600+MINUTE(H16)*60+SECOND(H16)</f>
        <v>3079</v>
      </c>
      <c r="J16" s="4">
        <f>I16/E16</f>
        <v>26.77391304347826</v>
      </c>
    </row>
    <row r="17" spans="1:10" ht="15.75" customHeight="1">
      <c r="A17">
        <v>16</v>
      </c>
      <c r="B17" s="2">
        <v>199</v>
      </c>
      <c r="C17" s="2" t="s">
        <v>89</v>
      </c>
      <c r="D17" s="2" t="s">
        <v>23</v>
      </c>
      <c r="E17" s="2">
        <v>125</v>
      </c>
      <c r="F17" s="2" t="s">
        <v>74</v>
      </c>
      <c r="G17" s="1">
        <v>0.5089699074074074</v>
      </c>
      <c r="H17" s="3">
        <f>G17-$N$1</f>
        <v>0.06452546296296302</v>
      </c>
      <c r="I17" s="4">
        <f>HOUR(H17)*3600+MINUTE(H17)*60+SECOND(H17)</f>
        <v>5575</v>
      </c>
      <c r="J17" s="4">
        <f>I17/E17</f>
        <v>44.6</v>
      </c>
    </row>
    <row r="18" spans="1:10" ht="15.75" customHeight="1">
      <c r="A18">
        <v>17</v>
      </c>
      <c r="B18" s="2">
        <v>182</v>
      </c>
      <c r="C18" s="2" t="s">
        <v>90</v>
      </c>
      <c r="D18" s="2" t="s">
        <v>17</v>
      </c>
      <c r="E18" s="2">
        <v>125</v>
      </c>
      <c r="F18" s="2" t="s">
        <v>74</v>
      </c>
      <c r="G18" s="2" t="s">
        <v>91</v>
      </c>
      <c r="H18" s="3">
        <f>G18-$N$1</f>
        <v>0</v>
      </c>
      <c r="I18" s="4" t="e">
        <f>HOUR(H18)*3600+MINUTE(H18)*60+SECOND(H18)</f>
        <v>#VALUE!</v>
      </c>
      <c r="J18" s="4" t="e">
        <f>I18/E18</f>
        <v>#VALUE!</v>
      </c>
    </row>
    <row r="19" spans="1:10" ht="15.75" customHeight="1">
      <c r="A19">
        <v>18</v>
      </c>
      <c r="B19" s="2">
        <v>169</v>
      </c>
      <c r="C19" s="2" t="s">
        <v>92</v>
      </c>
      <c r="D19" s="2" t="s">
        <v>93</v>
      </c>
      <c r="E19" s="2">
        <v>115</v>
      </c>
      <c r="F19" s="2" t="s">
        <v>74</v>
      </c>
      <c r="G19" s="2" t="s">
        <v>32</v>
      </c>
      <c r="H19" s="3">
        <f>G19-$N$1</f>
        <v>0</v>
      </c>
      <c r="I19" s="4" t="e">
        <f>HOUR(H19)*3600+MINUTE(H19)*60+SECOND(H19)</f>
        <v>#VALUE!</v>
      </c>
      <c r="J19" s="4" t="e">
        <f>I19/E19</f>
        <v>#VALUE!</v>
      </c>
    </row>
    <row r="20" spans="1:10" ht="15.75" customHeight="1">
      <c r="A20">
        <v>19</v>
      </c>
      <c r="B20" s="2">
        <v>170</v>
      </c>
      <c r="C20" s="2" t="s">
        <v>94</v>
      </c>
      <c r="D20" s="2" t="s">
        <v>17</v>
      </c>
      <c r="E20" s="2">
        <v>112</v>
      </c>
      <c r="F20" s="2" t="s">
        <v>74</v>
      </c>
      <c r="G20" s="2" t="s">
        <v>91</v>
      </c>
      <c r="H20" s="3">
        <f>G20-$N$1</f>
        <v>0</v>
      </c>
      <c r="I20" s="4" t="e">
        <f>HOUR(H20)*3600+MINUTE(H20)*60+SECOND(H20)</f>
        <v>#VALUE!</v>
      </c>
      <c r="J20" s="4" t="e">
        <f>I20/E20</f>
        <v>#VALUE!</v>
      </c>
    </row>
    <row r="21" spans="1:10" ht="15.75" customHeight="1">
      <c r="A21">
        <v>20</v>
      </c>
      <c r="B21" s="2">
        <v>172</v>
      </c>
      <c r="C21" s="2" t="s">
        <v>95</v>
      </c>
      <c r="D21" s="2" t="s">
        <v>13</v>
      </c>
      <c r="E21" s="2">
        <v>110</v>
      </c>
      <c r="F21" s="2" t="s">
        <v>74</v>
      </c>
      <c r="G21" s="2" t="s">
        <v>32</v>
      </c>
      <c r="H21" s="3">
        <f>G21-$N$1</f>
        <v>0</v>
      </c>
      <c r="I21" s="4" t="e">
        <f>HOUR(H21)*3600+MINUTE(H21)*60+SECOND(H21)</f>
        <v>#VALUE!</v>
      </c>
      <c r="J21" s="4" t="e">
        <f>I21/E21</f>
        <v>#VALUE!</v>
      </c>
    </row>
    <row r="22" spans="1:10" ht="15.75" customHeight="1">
      <c r="A22">
        <v>21</v>
      </c>
      <c r="B22" s="2">
        <v>195</v>
      </c>
      <c r="C22" s="2" t="s">
        <v>96</v>
      </c>
      <c r="D22" s="2" t="s">
        <v>53</v>
      </c>
      <c r="E22" s="2">
        <v>131</v>
      </c>
      <c r="F22" s="2" t="s">
        <v>74</v>
      </c>
      <c r="G22" s="2" t="s">
        <v>32</v>
      </c>
      <c r="H22" s="3">
        <f>G22-$N$1</f>
        <v>0</v>
      </c>
      <c r="I22" s="4" t="e">
        <f>HOUR(H22)*3600+MINUTE(H22)*60+SECOND(H22)</f>
        <v>#VALUE!</v>
      </c>
      <c r="J22" s="4" t="e">
        <f>I22/E22</f>
        <v>#VALUE!</v>
      </c>
    </row>
    <row r="23" spans="1:10" ht="15.75" customHeight="1">
      <c r="A23">
        <v>22</v>
      </c>
      <c r="B23" s="2">
        <v>150</v>
      </c>
      <c r="C23" s="2" t="s">
        <v>97</v>
      </c>
      <c r="D23" s="2" t="s">
        <v>17</v>
      </c>
      <c r="E23" s="2">
        <v>122</v>
      </c>
      <c r="F23" s="2" t="s">
        <v>74</v>
      </c>
      <c r="G23" s="2" t="s">
        <v>91</v>
      </c>
      <c r="H23" s="3">
        <f>G23-$N$1</f>
        <v>0</v>
      </c>
      <c r="I23" s="4" t="e">
        <f>HOUR(H23)*3600+MINUTE(H23)*60+SECOND(H23)</f>
        <v>#VALUE!</v>
      </c>
      <c r="J23" s="4" t="e">
        <f>I23/E23</f>
        <v>#VALUE!</v>
      </c>
    </row>
    <row r="24" spans="1:10" ht="15.75" customHeight="1">
      <c r="A24">
        <v>23</v>
      </c>
      <c r="B24" s="2">
        <v>191</v>
      </c>
      <c r="C24" s="2" t="s">
        <v>98</v>
      </c>
      <c r="D24" s="2" t="s">
        <v>53</v>
      </c>
      <c r="E24" s="2">
        <v>113</v>
      </c>
      <c r="F24" s="2" t="s">
        <v>74</v>
      </c>
      <c r="G24" s="2" t="s">
        <v>32</v>
      </c>
      <c r="H24" s="3">
        <f>G24-$N$1</f>
        <v>0</v>
      </c>
      <c r="I24" s="4" t="e">
        <f>HOUR(H24)*3600+MINUTE(H24)*60+SECOND(H24)</f>
        <v>#VALUE!</v>
      </c>
      <c r="J24" s="4" t="e">
        <f>I24/E24</f>
        <v>#VALUE!</v>
      </c>
    </row>
    <row r="25" spans="1:10" ht="15.75" customHeight="1">
      <c r="A25">
        <v>24</v>
      </c>
      <c r="B25" s="2">
        <v>166</v>
      </c>
      <c r="C25" s="2" t="s">
        <v>99</v>
      </c>
      <c r="D25" s="2" t="s">
        <v>17</v>
      </c>
      <c r="E25" s="2">
        <v>114</v>
      </c>
      <c r="F25" s="2" t="s">
        <v>74</v>
      </c>
      <c r="G25" s="2" t="s">
        <v>91</v>
      </c>
      <c r="H25" s="3">
        <f>G25-$N$1</f>
        <v>0</v>
      </c>
      <c r="I25" s="4" t="e">
        <f>HOUR(H25)*3600+MINUTE(H25)*60+SECOND(H25)</f>
        <v>#VALUE!</v>
      </c>
      <c r="J25" s="4" t="e">
        <f>I25/E25</f>
        <v>#VALUE!</v>
      </c>
    </row>
    <row r="26" spans="1:10" ht="15.75" customHeight="1">
      <c r="A26">
        <v>25</v>
      </c>
      <c r="B26" s="2"/>
      <c r="C26" s="2" t="s">
        <v>100</v>
      </c>
      <c r="D26" s="2"/>
      <c r="E26" s="2">
        <v>115</v>
      </c>
      <c r="F26" s="2" t="s">
        <v>74</v>
      </c>
      <c r="G26" t="s">
        <v>32</v>
      </c>
      <c r="H26" s="3">
        <f>G26-$N$1</f>
        <v>0</v>
      </c>
      <c r="I26" s="4" t="e">
        <f>HOUR(H26)*3600+MINUTE(H26)*60+SECOND(H26)</f>
        <v>#VALUE!</v>
      </c>
      <c r="J26" s="4" t="e">
        <f>I26/E26</f>
        <v>#VALUE!</v>
      </c>
    </row>
    <row r="27" spans="1:10" ht="15.75" customHeight="1">
      <c r="A27">
        <v>26</v>
      </c>
      <c r="B27" s="2">
        <v>133</v>
      </c>
      <c r="C27" s="2" t="s">
        <v>101</v>
      </c>
      <c r="D27" s="2" t="s">
        <v>13</v>
      </c>
      <c r="E27" s="2">
        <v>115</v>
      </c>
      <c r="F27" s="2" t="s">
        <v>74</v>
      </c>
      <c r="G27" s="2" t="s">
        <v>32</v>
      </c>
      <c r="H27" s="3">
        <f>G27-$N$1</f>
        <v>0</v>
      </c>
      <c r="I27" s="4" t="e">
        <f>HOUR(H27)*3600+MINUTE(H27)*60+SECOND(H27)</f>
        <v>#VALUE!</v>
      </c>
      <c r="J27" s="4" t="e">
        <f>I27/E27</f>
        <v>#VALUE!</v>
      </c>
    </row>
    <row r="28" spans="1:10" ht="15.75" customHeight="1">
      <c r="A28">
        <v>27</v>
      </c>
      <c r="B28" s="2">
        <v>176</v>
      </c>
      <c r="C28" s="2" t="s">
        <v>102</v>
      </c>
      <c r="D28" s="2" t="s">
        <v>17</v>
      </c>
      <c r="E28" s="2">
        <v>115</v>
      </c>
      <c r="F28" s="2" t="s">
        <v>74</v>
      </c>
      <c r="G28" s="2" t="s">
        <v>32</v>
      </c>
      <c r="H28" s="3">
        <f>G28-$N$1</f>
        <v>0</v>
      </c>
      <c r="I28" s="4" t="e">
        <f>HOUR(H28)*3600+MINUTE(H28)*60+SECOND(H28)</f>
        <v>#VALUE!</v>
      </c>
      <c r="J28" s="4" t="e">
        <f>I28/E28</f>
        <v>#VALUE!</v>
      </c>
    </row>
    <row r="29" spans="1:10" ht="15.75" customHeight="1">
      <c r="A29">
        <v>28</v>
      </c>
      <c r="B29" s="2">
        <v>168</v>
      </c>
      <c r="C29" s="2" t="s">
        <v>103</v>
      </c>
      <c r="D29" s="2" t="s">
        <v>63</v>
      </c>
      <c r="E29" s="2">
        <v>114</v>
      </c>
      <c r="F29" s="2" t="s">
        <v>74</v>
      </c>
      <c r="G29" s="2" t="s">
        <v>32</v>
      </c>
      <c r="H29" s="3">
        <f>G29-$N$1</f>
        <v>0</v>
      </c>
      <c r="I29" s="4" t="e">
        <f>HOUR(H29)*3600+MINUTE(H29)*60+SECOND(H29)</f>
        <v>#VALUE!</v>
      </c>
      <c r="J29" s="4" t="e">
        <f>I29/E29</f>
        <v>#VALUE!</v>
      </c>
    </row>
    <row r="30" spans="1:10" ht="15.75" customHeight="1">
      <c r="A30">
        <v>29</v>
      </c>
      <c r="B30" s="2">
        <v>193</v>
      </c>
      <c r="C30" s="2" t="s">
        <v>104</v>
      </c>
      <c r="D30" s="2" t="s">
        <v>53</v>
      </c>
      <c r="E30" s="2">
        <v>113</v>
      </c>
      <c r="F30" s="2" t="s">
        <v>74</v>
      </c>
      <c r="G30" s="2" t="s">
        <v>32</v>
      </c>
      <c r="H30" s="3">
        <f>G30-$N$1</f>
        <v>0</v>
      </c>
      <c r="I30" s="4" t="e">
        <f>HOUR(H30)*3600+MINUTE(H30)*60+SECOND(H30)</f>
        <v>#VALUE!</v>
      </c>
      <c r="J30" s="4" t="e">
        <f>I30/E30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2006-10-17T11:40:18Z</dcterms:created>
  <dcterms:modified xsi:type="dcterms:W3CDTF">2013-06-23T09:25:20Z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