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abszolút" sheetId="1" r:id="rId1"/>
    <sheet name="ys I" sheetId="2" r:id="rId2"/>
    <sheet name="ys II" sheetId="3" r:id="rId3"/>
    <sheet name="ys III" sheetId="4" r:id="rId4"/>
  </sheets>
  <definedNames/>
  <calcPr fullCalcOnLoad="1"/>
</workbook>
</file>

<file path=xl/sharedStrings.xml><?xml version="1.0" encoding="utf-8"?>
<sst xmlns="http://schemas.openxmlformats.org/spreadsheetml/2006/main" count="585" uniqueCount="166">
  <si>
    <t>Rajtszám</t>
  </si>
  <si>
    <t>hajó név</t>
  </si>
  <si>
    <t>kormányos, létszám</t>
  </si>
  <si>
    <t>Kikötő</t>
  </si>
  <si>
    <t>ys szám</t>
  </si>
  <si>
    <t>ys kategória</t>
  </si>
  <si>
    <t>befutott</t>
  </si>
  <si>
    <t>futott idő</t>
  </si>
  <si>
    <t>sec</t>
  </si>
  <si>
    <t>pont</t>
  </si>
  <si>
    <t>rajt:</t>
  </si>
  <si>
    <t>Lábad-X</t>
  </si>
  <si>
    <t>Lábady Zsolt + 5</t>
  </si>
  <si>
    <t>Fonyód</t>
  </si>
  <si>
    <t>ys I</t>
  </si>
  <si>
    <t>Madicken</t>
  </si>
  <si>
    <t>Martiny Aladár + 3</t>
  </si>
  <si>
    <t>Földvár</t>
  </si>
  <si>
    <t>Infiniti</t>
  </si>
  <si>
    <t>Kovács Ákos + 9</t>
  </si>
  <si>
    <t>Siófok</t>
  </si>
  <si>
    <t>Dolce Vita</t>
  </si>
  <si>
    <t>Sáfian László + 4</t>
  </si>
  <si>
    <t>ys II</t>
  </si>
  <si>
    <t>Calvados</t>
  </si>
  <si>
    <t>Reményik Kálmán + 2</t>
  </si>
  <si>
    <t>Lelle</t>
  </si>
  <si>
    <t>ys III</t>
  </si>
  <si>
    <t>Penny</t>
  </si>
  <si>
    <t>Fazekas Ákos + 4</t>
  </si>
  <si>
    <t>Helios</t>
  </si>
  <si>
    <t>Gergely Csaba + 3</t>
  </si>
  <si>
    <t>Süvölvény</t>
  </si>
  <si>
    <t>Mikó Dénes + 4</t>
  </si>
  <si>
    <t>8One</t>
  </si>
  <si>
    <t>Kulcsár Sándor + 4</t>
  </si>
  <si>
    <t>Catullus Maximus</t>
  </si>
  <si>
    <t>Balázs Gábor + 1</t>
  </si>
  <si>
    <t>Badacsony</t>
  </si>
  <si>
    <t>Verenita</t>
  </si>
  <si>
    <t>Szajkó Károly + 2</t>
  </si>
  <si>
    <t>Szemes</t>
  </si>
  <si>
    <t>Kepi</t>
  </si>
  <si>
    <t>Czédula Tibor + 5</t>
  </si>
  <si>
    <t>Keszthely</t>
  </si>
  <si>
    <t>Széltoló</t>
  </si>
  <si>
    <t>Lehoczky Ádám + 4</t>
  </si>
  <si>
    <t>Almádi</t>
  </si>
  <si>
    <t>Titkos</t>
  </si>
  <si>
    <t>Szabolcsi József + 3</t>
  </si>
  <si>
    <t>Pepito</t>
  </si>
  <si>
    <t>Biczó Zoltán + 1</t>
  </si>
  <si>
    <t>Boglár</t>
  </si>
  <si>
    <t>Illaberek</t>
  </si>
  <si>
    <t>Bornemisza Péter + 4</t>
  </si>
  <si>
    <t>Zánka</t>
  </si>
  <si>
    <t>Avanti</t>
  </si>
  <si>
    <t>Koltai Zoltán  + 3</t>
  </si>
  <si>
    <t>Albatrosz</t>
  </si>
  <si>
    <t>Kétszeri Csaba + 3</t>
  </si>
  <si>
    <t>Macska</t>
  </si>
  <si>
    <t>Nagykovácsy Tibor + 3</t>
  </si>
  <si>
    <t>Szigliget</t>
  </si>
  <si>
    <t>Phoenix</t>
  </si>
  <si>
    <t>Toldi András + 2</t>
  </si>
  <si>
    <t>Csibor</t>
  </si>
  <si>
    <t>Simon Pál + 1</t>
  </si>
  <si>
    <t>Marhajó</t>
  </si>
  <si>
    <t>Gros Géza + 4</t>
  </si>
  <si>
    <t>Sail Vész</t>
  </si>
  <si>
    <t>Halenár István + 3</t>
  </si>
  <si>
    <t>Hablaty</t>
  </si>
  <si>
    <t>Stankovics Réka + 3</t>
  </si>
  <si>
    <t>Széltáncos</t>
  </si>
  <si>
    <t>Dr. Rutai István + 3</t>
  </si>
  <si>
    <t>Duck</t>
  </si>
  <si>
    <t>Horváth István + 1</t>
  </si>
  <si>
    <t>Gixx-R</t>
  </si>
  <si>
    <t>Pintér Zoltán + 2</t>
  </si>
  <si>
    <t>Windy</t>
  </si>
  <si>
    <t>Kónya Balázs + 2</t>
  </si>
  <si>
    <t>Márta Maria</t>
  </si>
  <si>
    <t>Matlaszkovszky Miklós + 3</t>
  </si>
  <si>
    <t>Ábrahámhegy TWK</t>
  </si>
  <si>
    <t>Gooo</t>
  </si>
  <si>
    <t>Zsigmond Tamás + 3</t>
  </si>
  <si>
    <t>Rozália</t>
  </si>
  <si>
    <t>Kiss János + 3</t>
  </si>
  <si>
    <t>Dudu</t>
  </si>
  <si>
    <t>Szabó László + 2</t>
  </si>
  <si>
    <t>Fishbone</t>
  </si>
  <si>
    <t>Élő Tibor + 2</t>
  </si>
  <si>
    <t>Paradicsom Klub</t>
  </si>
  <si>
    <t>Talabér Ferenc + 3</t>
  </si>
  <si>
    <t>Indra</t>
  </si>
  <si>
    <t>Erben Hans-Peter + 1</t>
  </si>
  <si>
    <t>Detty</t>
  </si>
  <si>
    <t>Mayer Imre + 3</t>
  </si>
  <si>
    <t>Mac-Co</t>
  </si>
  <si>
    <t>Dr. Kócza Gábor + 3</t>
  </si>
  <si>
    <t>Szökevény</t>
  </si>
  <si>
    <t>Serényi László + 2</t>
  </si>
  <si>
    <t>Madárka</t>
  </si>
  <si>
    <t>Kéri László + 2</t>
  </si>
  <si>
    <t>Bozos</t>
  </si>
  <si>
    <t>Mitja Hajdinjak + 3</t>
  </si>
  <si>
    <t>Maximilla</t>
  </si>
  <si>
    <t>Balázs Tamás + 1</t>
  </si>
  <si>
    <t>Slim Jim</t>
  </si>
  <si>
    <t>Kövendi Dénes + 1</t>
  </si>
  <si>
    <t>Boszorkány</t>
  </si>
  <si>
    <t>Ruzicska Zoltán + 1</t>
  </si>
  <si>
    <t>Allure</t>
  </si>
  <si>
    <t>Pandur László + 2</t>
  </si>
  <si>
    <t>Kismedve</t>
  </si>
  <si>
    <t>Deák Zsolt + 2</t>
  </si>
  <si>
    <t>II Bombó</t>
  </si>
  <si>
    <t>Zsigmond Csaba + 1</t>
  </si>
  <si>
    <t>Brownie</t>
  </si>
  <si>
    <t>Galántai János + 3</t>
  </si>
  <si>
    <t>Tututoo</t>
  </si>
  <si>
    <t>Cséfán Illés</t>
  </si>
  <si>
    <t>Harlequine</t>
  </si>
  <si>
    <t>Szundi György + 2</t>
  </si>
  <si>
    <t>Falco</t>
  </si>
  <si>
    <t>Molnár Dániel + 2</t>
  </si>
  <si>
    <t>Flóra-Lilla</t>
  </si>
  <si>
    <t>Dr. P. Csaba + 5</t>
  </si>
  <si>
    <t>Keszthely Phoenix</t>
  </si>
  <si>
    <t>Boreas</t>
  </si>
  <si>
    <t>Bartha József + 2</t>
  </si>
  <si>
    <t>Marale</t>
  </si>
  <si>
    <t>Kláris Zsolt + 8</t>
  </si>
  <si>
    <t>Sarkcsillag</t>
  </si>
  <si>
    <t>Ferenczy Kristóf + 1</t>
  </si>
  <si>
    <t>Banyuéla</t>
  </si>
  <si>
    <t>Pethő Balázs + 3</t>
  </si>
  <si>
    <t>Lelle BLYC</t>
  </si>
  <si>
    <t>Mazur</t>
  </si>
  <si>
    <t>Klébert János + 2</t>
  </si>
  <si>
    <t>Jagermeister</t>
  </si>
  <si>
    <t>Lajtai Roland + 3</t>
  </si>
  <si>
    <t>Borz</t>
  </si>
  <si>
    <t>Molnár Péter + 1</t>
  </si>
  <si>
    <t>H - boat</t>
  </si>
  <si>
    <t>Miklán Bika Zoltán + 4</t>
  </si>
  <si>
    <t>Ultimo</t>
  </si>
  <si>
    <t>Barabás Zoltán + 3</t>
  </si>
  <si>
    <t>Füred</t>
  </si>
  <si>
    <t>Villaci</t>
  </si>
  <si>
    <t>Nagy Lajos + 1</t>
  </si>
  <si>
    <t>Zsó</t>
  </si>
  <si>
    <t>Weber Antal</t>
  </si>
  <si>
    <t>Andina</t>
  </si>
  <si>
    <t>Koltai Jenő + 2</t>
  </si>
  <si>
    <t>Kósza</t>
  </si>
  <si>
    <t>Lizák János + 3</t>
  </si>
  <si>
    <t>DNS</t>
  </si>
  <si>
    <t>Solo</t>
  </si>
  <si>
    <t>Korvicska Csaba + 4</t>
  </si>
  <si>
    <t>Anna</t>
  </si>
  <si>
    <t>Okos József + 2</t>
  </si>
  <si>
    <t>Széplak</t>
  </si>
  <si>
    <t>Elvisz</t>
  </si>
  <si>
    <t>Pintér Attila + 1</t>
  </si>
  <si>
    <t>Ábrahámhegy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</si>
</sst>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:SS"/>
    <numFmt numFmtId="166" formatCode="H:MM:SS\ AM/PM"/>
    <numFmt numFmtId="167" formatCode="H:MM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workbookViewId="0" topLeftCell="A1">
      <selection activeCell="A61" sqref="A61"/>
    </sheetView>
  </sheetViews>
  <sheetFormatPr defaultColWidth="9.140625" defaultRowHeight="15"/>
  <cols>
    <col min="1" max="2" width="8.8515625" style="0" customWidth="1"/>
    <col min="3" max="3" width="17.00390625" style="0" customWidth="1"/>
    <col min="4" max="4" width="24.57421875" style="0" customWidth="1"/>
    <col min="5" max="5" width="13.140625" style="0" customWidth="1"/>
    <col min="6" max="8" width="8.8515625" style="0" customWidth="1"/>
    <col min="9" max="9" width="9.57421875" style="0" customWidth="1"/>
    <col min="10" max="16384" width="8.851562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N1" t="s">
        <v>10</v>
      </c>
      <c r="O1" s="1">
        <v>0.45833333333333304</v>
      </c>
    </row>
    <row r="2" spans="2:15" ht="15" customHeight="1">
      <c r="B2">
        <v>35</v>
      </c>
      <c r="C2" t="s">
        <v>11</v>
      </c>
      <c r="D2" t="s">
        <v>12</v>
      </c>
      <c r="E2" t="s">
        <v>13</v>
      </c>
      <c r="F2">
        <v>87</v>
      </c>
      <c r="G2" t="s">
        <v>14</v>
      </c>
      <c r="H2" s="1">
        <v>0.552071759259259</v>
      </c>
      <c r="I2" s="2">
        <f>H2-$O$1</f>
        <v>0.093738425925926</v>
      </c>
      <c r="J2" s="3">
        <f>HOUR(I2)*3600+MINUTE(I2)*60+SECOND(I2)</f>
        <v>8099</v>
      </c>
      <c r="K2" s="3">
        <f>J2/F2</f>
        <v>93.0919540229885</v>
      </c>
      <c r="O2" s="4"/>
    </row>
    <row r="3" spans="2:11" ht="15" customHeight="1">
      <c r="B3">
        <v>60</v>
      </c>
      <c r="C3" t="s">
        <v>15</v>
      </c>
      <c r="D3" t="s">
        <v>16</v>
      </c>
      <c r="E3" t="s">
        <v>17</v>
      </c>
      <c r="F3">
        <v>89</v>
      </c>
      <c r="G3" t="s">
        <v>14</v>
      </c>
      <c r="H3" s="1">
        <v>0.553703703703704</v>
      </c>
      <c r="I3" s="2">
        <f>H3-$O$1</f>
        <v>0.0953703703703704</v>
      </c>
      <c r="J3" s="3">
        <f>HOUR(I3)*3600+MINUTE(I3)*60+SECOND(I3)</f>
        <v>8240</v>
      </c>
      <c r="K3" s="3">
        <f>J3/F3</f>
        <v>92.5842696629213</v>
      </c>
    </row>
    <row r="4" spans="2:11" ht="15" customHeight="1">
      <c r="B4">
        <v>58</v>
      </c>
      <c r="C4" t="s">
        <v>18</v>
      </c>
      <c r="D4" t="s">
        <v>19</v>
      </c>
      <c r="E4" t="s">
        <v>20</v>
      </c>
      <c r="F4">
        <v>85</v>
      </c>
      <c r="G4" t="s">
        <v>14</v>
      </c>
      <c r="H4" s="1">
        <v>0.555092592592593</v>
      </c>
      <c r="I4" s="2">
        <f>H4-$O$1</f>
        <v>0.0967592592592593</v>
      </c>
      <c r="J4" s="3">
        <f>HOUR(I4)*3600+MINUTE(I4)*60+SECOND(I4)</f>
        <v>8360</v>
      </c>
      <c r="K4" s="3">
        <f>J4/F4</f>
        <v>98.3529411764706</v>
      </c>
    </row>
    <row r="5" spans="2:11" ht="15" customHeight="1">
      <c r="B5">
        <v>107</v>
      </c>
      <c r="C5" t="s">
        <v>21</v>
      </c>
      <c r="D5" t="s">
        <v>22</v>
      </c>
      <c r="E5" t="s">
        <v>17</v>
      </c>
      <c r="F5">
        <v>103</v>
      </c>
      <c r="G5" t="s">
        <v>23</v>
      </c>
      <c r="H5" s="1">
        <v>0.556157407407407</v>
      </c>
      <c r="I5" s="2">
        <f>H5-$O$1</f>
        <v>0.09782407407407409</v>
      </c>
      <c r="J5" s="3">
        <f>HOUR(I5)*3600+MINUTE(I5)*60+SECOND(I5)</f>
        <v>8452</v>
      </c>
      <c r="K5" s="3">
        <f>J5/F5</f>
        <v>82.0582524271845</v>
      </c>
    </row>
    <row r="6" spans="2:11" ht="15" customHeight="1">
      <c r="B6">
        <v>198</v>
      </c>
      <c r="C6" t="s">
        <v>24</v>
      </c>
      <c r="D6" t="s">
        <v>25</v>
      </c>
      <c r="E6" t="s">
        <v>26</v>
      </c>
      <c r="F6">
        <v>110</v>
      </c>
      <c r="G6" t="s">
        <v>27</v>
      </c>
      <c r="H6" s="1">
        <v>0.5572569444444441</v>
      </c>
      <c r="I6" s="2">
        <f>H6-$O$1</f>
        <v>0.0989236111111112</v>
      </c>
      <c r="J6" s="3">
        <f>HOUR(I6)*3600+MINUTE(I6)*60+SECOND(I6)</f>
        <v>8547</v>
      </c>
      <c r="K6" s="3">
        <f>J6/F6</f>
        <v>77.7</v>
      </c>
    </row>
    <row r="7" spans="2:11" ht="15" customHeight="1">
      <c r="B7">
        <v>135</v>
      </c>
      <c r="C7" t="s">
        <v>28</v>
      </c>
      <c r="D7" t="s">
        <v>29</v>
      </c>
      <c r="E7" t="s">
        <v>26</v>
      </c>
      <c r="F7">
        <v>115</v>
      </c>
      <c r="G7" t="s">
        <v>27</v>
      </c>
      <c r="H7" s="1">
        <v>0.558171296296296</v>
      </c>
      <c r="I7" s="2">
        <f>H7-$O$1</f>
        <v>0.09983796296296289</v>
      </c>
      <c r="J7" s="3">
        <f>HOUR(I7)*3600+MINUTE(I7)*60+SECOND(I7)</f>
        <v>8626</v>
      </c>
      <c r="K7" s="3">
        <f>J7/F7</f>
        <v>75.0086956521739</v>
      </c>
    </row>
    <row r="8" spans="2:11" ht="15" customHeight="1">
      <c r="B8">
        <v>187</v>
      </c>
      <c r="C8" t="s">
        <v>30</v>
      </c>
      <c r="D8" t="s">
        <v>31</v>
      </c>
      <c r="E8" t="s">
        <v>26</v>
      </c>
      <c r="F8">
        <v>114</v>
      </c>
      <c r="G8" t="s">
        <v>27</v>
      </c>
      <c r="H8" s="1">
        <v>0.5583217592592591</v>
      </c>
      <c r="I8" s="2">
        <f>H8-$O$1</f>
        <v>0.0999884259259259</v>
      </c>
      <c r="J8" s="3">
        <f>HOUR(I8)*3600+MINUTE(I8)*60+SECOND(I8)</f>
        <v>8639</v>
      </c>
      <c r="K8" s="3">
        <f>J8/F8</f>
        <v>75.780701754386</v>
      </c>
    </row>
    <row r="9" spans="2:11" ht="15" customHeight="1">
      <c r="B9">
        <v>161</v>
      </c>
      <c r="C9" t="s">
        <v>32</v>
      </c>
      <c r="D9" t="s">
        <v>33</v>
      </c>
      <c r="E9" t="s">
        <v>17</v>
      </c>
      <c r="F9">
        <v>115</v>
      </c>
      <c r="G9" t="s">
        <v>27</v>
      </c>
      <c r="H9" s="1">
        <v>0.5583912037037041</v>
      </c>
      <c r="I9" s="2">
        <f>H9-$O$1</f>
        <v>0.10005787037037</v>
      </c>
      <c r="J9" s="3">
        <f>HOUR(I9)*3600+MINUTE(I9)*60+SECOND(I9)</f>
        <v>8645</v>
      </c>
      <c r="K9" s="3">
        <f>J9/F9</f>
        <v>75.1739130434783</v>
      </c>
    </row>
    <row r="10" spans="2:11" ht="15" customHeight="1">
      <c r="B10">
        <v>8</v>
      </c>
      <c r="C10" t="s">
        <v>34</v>
      </c>
      <c r="D10" t="s">
        <v>35</v>
      </c>
      <c r="E10" t="s">
        <v>20</v>
      </c>
      <c r="F10">
        <v>90</v>
      </c>
      <c r="G10" t="s">
        <v>14</v>
      </c>
      <c r="H10" s="1">
        <v>0.558506944444444</v>
      </c>
      <c r="I10" s="2">
        <f>H10-$O$1</f>
        <v>0.100173611111111</v>
      </c>
      <c r="J10" s="3">
        <f>HOUR(I10)*3600+MINUTE(I10)*60+SECOND(I10)</f>
        <v>8655</v>
      </c>
      <c r="K10" s="3">
        <f>J10/F10</f>
        <v>96.1666666666667</v>
      </c>
    </row>
    <row r="11" spans="2:11" ht="15" customHeight="1">
      <c r="B11">
        <v>197</v>
      </c>
      <c r="C11" t="s">
        <v>36</v>
      </c>
      <c r="D11" t="s">
        <v>37</v>
      </c>
      <c r="E11" t="s">
        <v>38</v>
      </c>
      <c r="F11">
        <v>114</v>
      </c>
      <c r="G11" t="s">
        <v>27</v>
      </c>
      <c r="H11" s="1">
        <v>0.558541666666667</v>
      </c>
      <c r="I11" s="2">
        <f>H11-$O$1</f>
        <v>0.10020833333333301</v>
      </c>
      <c r="J11" s="3">
        <f>HOUR(I11)*3600+MINUTE(I11)*60+SECOND(I11)</f>
        <v>8658</v>
      </c>
      <c r="K11" s="3">
        <f>J11/F11</f>
        <v>75.9473684210526</v>
      </c>
    </row>
    <row r="12" spans="2:11" ht="15" customHeight="1">
      <c r="B12">
        <v>191</v>
      </c>
      <c r="C12" t="s">
        <v>39</v>
      </c>
      <c r="D12" t="s">
        <v>40</v>
      </c>
      <c r="E12" t="s">
        <v>41</v>
      </c>
      <c r="F12">
        <v>113</v>
      </c>
      <c r="G12" t="s">
        <v>27</v>
      </c>
      <c r="H12" s="1">
        <v>0.5601041666666671</v>
      </c>
      <c r="I12" s="2">
        <f>H12-$O$1</f>
        <v>0.101770833333333</v>
      </c>
      <c r="J12" s="3">
        <f>HOUR(I12)*3600+MINUTE(I12)*60+SECOND(I12)</f>
        <v>8793</v>
      </c>
      <c r="K12" s="3">
        <f>J12/F12</f>
        <v>77.8141592920354</v>
      </c>
    </row>
    <row r="13" spans="2:11" ht="15" customHeight="1">
      <c r="B13">
        <v>56</v>
      </c>
      <c r="C13" t="s">
        <v>42</v>
      </c>
      <c r="D13" t="s">
        <v>43</v>
      </c>
      <c r="E13" t="s">
        <v>44</v>
      </c>
      <c r="F13">
        <v>96</v>
      </c>
      <c r="G13" t="s">
        <v>14</v>
      </c>
      <c r="H13" s="1">
        <v>0.560914351851852</v>
      </c>
      <c r="I13" s="2">
        <f>H13-$O$1</f>
        <v>0.102581018518519</v>
      </c>
      <c r="J13" s="3">
        <f>HOUR(I13)*3600+MINUTE(I13)*60+SECOND(I13)</f>
        <v>8863</v>
      </c>
      <c r="K13" s="3">
        <f>J13/F13</f>
        <v>92.3229166666667</v>
      </c>
    </row>
    <row r="14" spans="2:11" ht="15" customHeight="1">
      <c r="B14">
        <v>6</v>
      </c>
      <c r="C14" t="s">
        <v>45</v>
      </c>
      <c r="D14" t="s">
        <v>46</v>
      </c>
      <c r="E14" t="s">
        <v>47</v>
      </c>
      <c r="F14">
        <v>94</v>
      </c>
      <c r="G14" t="s">
        <v>14</v>
      </c>
      <c r="H14" s="1">
        <v>0.561041666666667</v>
      </c>
      <c r="I14" s="2">
        <f>H14-$O$1</f>
        <v>0.10270833333333301</v>
      </c>
      <c r="J14" s="3">
        <f>HOUR(I14)*3600+MINUTE(I14)*60+SECOND(I14)</f>
        <v>8874</v>
      </c>
      <c r="K14" s="3">
        <f>J14/F14</f>
        <v>94.4042553191489</v>
      </c>
    </row>
    <row r="15" spans="2:11" ht="15" customHeight="1">
      <c r="B15">
        <v>125</v>
      </c>
      <c r="C15" t="s">
        <v>48</v>
      </c>
      <c r="D15" t="s">
        <v>49</v>
      </c>
      <c r="E15" t="s">
        <v>20</v>
      </c>
      <c r="F15">
        <v>105</v>
      </c>
      <c r="G15" t="s">
        <v>23</v>
      </c>
      <c r="H15" s="1">
        <v>0.561550925925926</v>
      </c>
      <c r="I15" s="2">
        <f>H15-$O$1</f>
        <v>0.10321759259259301</v>
      </c>
      <c r="J15" s="3">
        <f>HOUR(I15)*3600+MINUTE(I15)*60+SECOND(I15)</f>
        <v>8918</v>
      </c>
      <c r="K15" s="3">
        <f>J15/F15</f>
        <v>84.9333333333333</v>
      </c>
    </row>
    <row r="16" spans="2:11" ht="15" customHeight="1">
      <c r="B16">
        <v>188</v>
      </c>
      <c r="C16" t="s">
        <v>50</v>
      </c>
      <c r="D16" t="s">
        <v>51</v>
      </c>
      <c r="E16" t="s">
        <v>52</v>
      </c>
      <c r="F16">
        <v>114</v>
      </c>
      <c r="G16" t="s">
        <v>27</v>
      </c>
      <c r="H16" s="1">
        <v>0.5615625</v>
      </c>
      <c r="I16" s="2">
        <f>H16-$O$1</f>
        <v>0.10322916666666701</v>
      </c>
      <c r="J16" s="3">
        <f>HOUR(I16)*3600+MINUTE(I16)*60+SECOND(I16)</f>
        <v>8919</v>
      </c>
      <c r="K16" s="3">
        <f>J16/F16</f>
        <v>78.2368421052632</v>
      </c>
    </row>
    <row r="17" spans="2:11" ht="15" customHeight="1">
      <c r="B17">
        <v>122</v>
      </c>
      <c r="C17" t="s">
        <v>53</v>
      </c>
      <c r="D17" t="s">
        <v>54</v>
      </c>
      <c r="E17" t="s">
        <v>55</v>
      </c>
      <c r="F17">
        <v>106</v>
      </c>
      <c r="G17" t="s">
        <v>23</v>
      </c>
      <c r="H17" s="1">
        <v>0.561643518518519</v>
      </c>
      <c r="I17" s="2">
        <f>H17-$O$1</f>
        <v>0.103310185185185</v>
      </c>
      <c r="J17" s="3">
        <f>HOUR(I17)*3600+MINUTE(I17)*60+SECOND(I17)</f>
        <v>8926</v>
      </c>
      <c r="K17" s="3">
        <f>J17/F17</f>
        <v>84.2075471698113</v>
      </c>
    </row>
    <row r="18" spans="2:11" ht="15" customHeight="1">
      <c r="B18">
        <v>127</v>
      </c>
      <c r="C18" t="s">
        <v>56</v>
      </c>
      <c r="D18" t="s">
        <v>57</v>
      </c>
      <c r="E18" t="s">
        <v>52</v>
      </c>
      <c r="F18">
        <v>102</v>
      </c>
      <c r="G18" t="s">
        <v>23</v>
      </c>
      <c r="H18" s="1">
        <v>0.5623263888888891</v>
      </c>
      <c r="I18" s="2">
        <f>H18-$O$1</f>
        <v>0.103993055555556</v>
      </c>
      <c r="J18" s="3">
        <f>HOUR(I18)*3600+MINUTE(I18)*60+SECOND(I18)</f>
        <v>8985</v>
      </c>
      <c r="K18" s="3">
        <f>J18/F18</f>
        <v>88.0882352941176</v>
      </c>
    </row>
    <row r="19" spans="2:11" ht="15" customHeight="1">
      <c r="B19">
        <v>88</v>
      </c>
      <c r="C19" t="s">
        <v>58</v>
      </c>
      <c r="D19" t="s">
        <v>59</v>
      </c>
      <c r="E19" t="s">
        <v>17</v>
      </c>
      <c r="F19">
        <v>103</v>
      </c>
      <c r="G19" t="s">
        <v>23</v>
      </c>
      <c r="H19" s="1">
        <v>0.5623611111111111</v>
      </c>
      <c r="I19" s="2">
        <f>H19-$O$1</f>
        <v>0.10402777777777801</v>
      </c>
      <c r="J19" s="3">
        <f>HOUR(I19)*3600+MINUTE(I19)*60+SECOND(I19)</f>
        <v>8988</v>
      </c>
      <c r="K19" s="3">
        <f>J19/F19</f>
        <v>87.2621359223301</v>
      </c>
    </row>
    <row r="20" spans="2:11" ht="15" customHeight="1">
      <c r="B20">
        <v>176</v>
      </c>
      <c r="C20" t="s">
        <v>60</v>
      </c>
      <c r="D20" t="s">
        <v>61</v>
      </c>
      <c r="E20" t="s">
        <v>62</v>
      </c>
      <c r="F20">
        <v>108</v>
      </c>
      <c r="G20" t="s">
        <v>23</v>
      </c>
      <c r="H20" s="1">
        <v>0.562974537037037</v>
      </c>
      <c r="I20" s="2">
        <f>H20-$O$1</f>
        <v>0.10464120370370401</v>
      </c>
      <c r="J20" s="3">
        <f>HOUR(I20)*3600+MINUTE(I20)*60+SECOND(I20)</f>
        <v>9041</v>
      </c>
      <c r="K20" s="3">
        <f>J20/F20</f>
        <v>83.712962962963</v>
      </c>
    </row>
    <row r="21" spans="2:11" ht="15" customHeight="1">
      <c r="B21">
        <v>120</v>
      </c>
      <c r="C21" t="s">
        <v>63</v>
      </c>
      <c r="D21" t="s">
        <v>64</v>
      </c>
      <c r="E21" t="s">
        <v>17</v>
      </c>
      <c r="F21">
        <v>103</v>
      </c>
      <c r="G21" t="s">
        <v>23</v>
      </c>
      <c r="H21" s="1">
        <v>0.5630208333333331</v>
      </c>
      <c r="I21" s="2">
        <f>H21-$O$1</f>
        <v>0.10468749999999999</v>
      </c>
      <c r="J21" s="3">
        <f>HOUR(I21)*3600+MINUTE(I21)*60+SECOND(I21)</f>
        <v>9045</v>
      </c>
      <c r="K21" s="3">
        <f>J21/F21</f>
        <v>87.8155339805825</v>
      </c>
    </row>
    <row r="22" spans="2:11" ht="15" customHeight="1">
      <c r="B22">
        <v>150</v>
      </c>
      <c r="C22" t="s">
        <v>65</v>
      </c>
      <c r="D22" t="s">
        <v>66</v>
      </c>
      <c r="E22" t="s">
        <v>17</v>
      </c>
      <c r="F22">
        <v>122</v>
      </c>
      <c r="G22" t="s">
        <v>27</v>
      </c>
      <c r="H22" s="1">
        <v>0.5633449074074071</v>
      </c>
      <c r="I22" s="2">
        <f>H22-$O$1</f>
        <v>0.10501157407407401</v>
      </c>
      <c r="J22" s="3">
        <f>HOUR(I22)*3600+MINUTE(I22)*60+SECOND(I22)</f>
        <v>9073</v>
      </c>
      <c r="K22" s="3">
        <f>J22/F22</f>
        <v>74.3688524590164</v>
      </c>
    </row>
    <row r="23" spans="2:11" ht="15" customHeight="1">
      <c r="B23">
        <v>61</v>
      </c>
      <c r="C23" t="s">
        <v>67</v>
      </c>
      <c r="D23" t="s">
        <v>68</v>
      </c>
      <c r="E23" t="s">
        <v>62</v>
      </c>
      <c r="F23">
        <v>103</v>
      </c>
      <c r="G23" t="s">
        <v>23</v>
      </c>
      <c r="H23" s="1">
        <v>0.563472222222222</v>
      </c>
      <c r="I23" s="2">
        <f>H23-$O$1</f>
        <v>0.105138888888889</v>
      </c>
      <c r="J23" s="3">
        <f>HOUR(I23)*3600+MINUTE(I23)*60+SECOND(I23)</f>
        <v>9084</v>
      </c>
      <c r="K23" s="3">
        <f>J23/F23</f>
        <v>88.1941747572816</v>
      </c>
    </row>
    <row r="24" spans="2:11" ht="15" customHeight="1">
      <c r="B24">
        <v>124</v>
      </c>
      <c r="C24" t="s">
        <v>69</v>
      </c>
      <c r="D24" t="s">
        <v>70</v>
      </c>
      <c r="E24" t="s">
        <v>26</v>
      </c>
      <c r="F24">
        <v>109</v>
      </c>
      <c r="G24" t="s">
        <v>23</v>
      </c>
      <c r="H24" s="1">
        <v>0.564328703703704</v>
      </c>
      <c r="I24" s="2">
        <f>H24-$O$1</f>
        <v>0.10599537037037</v>
      </c>
      <c r="J24" s="3">
        <f>HOUR(I24)*3600+MINUTE(I24)*60+SECOND(I24)</f>
        <v>9158</v>
      </c>
      <c r="K24" s="3">
        <f>J24/F24</f>
        <v>84.0183486238532</v>
      </c>
    </row>
    <row r="25" spans="2:11" ht="15" customHeight="1">
      <c r="B25">
        <v>192</v>
      </c>
      <c r="C25" t="s">
        <v>71</v>
      </c>
      <c r="D25" t="s">
        <v>72</v>
      </c>
      <c r="E25" t="s">
        <v>26</v>
      </c>
      <c r="F25">
        <v>113</v>
      </c>
      <c r="G25" t="s">
        <v>27</v>
      </c>
      <c r="H25" s="1">
        <v>0.564618055555556</v>
      </c>
      <c r="I25" s="2">
        <f>H25-$O$1</f>
        <v>0.106284722222222</v>
      </c>
      <c r="J25" s="3">
        <f>HOUR(I25)*3600+MINUTE(I25)*60+SECOND(I25)</f>
        <v>9183</v>
      </c>
      <c r="K25" s="3">
        <f>J25/F25</f>
        <v>81.2654867256637</v>
      </c>
    </row>
    <row r="26" spans="2:11" ht="15" customHeight="1">
      <c r="B26">
        <v>104</v>
      </c>
      <c r="C26" t="s">
        <v>73</v>
      </c>
      <c r="D26" t="s">
        <v>74</v>
      </c>
      <c r="E26" t="s">
        <v>38</v>
      </c>
      <c r="F26">
        <v>106</v>
      </c>
      <c r="G26" t="s">
        <v>23</v>
      </c>
      <c r="H26" s="1">
        <v>0.564988425925926</v>
      </c>
      <c r="I26" s="2">
        <f>H26-$O$1</f>
        <v>0.10665509259259301</v>
      </c>
      <c r="J26" s="3">
        <f>HOUR(I26)*3600+MINUTE(I26)*60+SECOND(I26)</f>
        <v>9215</v>
      </c>
      <c r="K26" s="3">
        <f>J26/F26</f>
        <v>86.9339622641509</v>
      </c>
    </row>
    <row r="27" spans="2:11" ht="15" customHeight="1">
      <c r="B27">
        <v>193</v>
      </c>
      <c r="C27" t="s">
        <v>75</v>
      </c>
      <c r="D27" t="s">
        <v>76</v>
      </c>
      <c r="E27" t="s">
        <v>41</v>
      </c>
      <c r="F27">
        <v>113</v>
      </c>
      <c r="G27" t="s">
        <v>27</v>
      </c>
      <c r="H27" s="1">
        <v>0.5650000000000001</v>
      </c>
      <c r="I27" s="2">
        <f>H27-$O$1</f>
        <v>0.106666666666667</v>
      </c>
      <c r="J27" s="3">
        <f>HOUR(I27)*3600+MINUTE(I27)*60+SECOND(I27)</f>
        <v>9216</v>
      </c>
      <c r="K27" s="3">
        <f>J27/F27</f>
        <v>81.5575221238938</v>
      </c>
    </row>
    <row r="28" spans="2:11" ht="15" customHeight="1">
      <c r="B28">
        <v>179</v>
      </c>
      <c r="C28" t="s">
        <v>77</v>
      </c>
      <c r="D28" t="s">
        <v>78</v>
      </c>
      <c r="E28" t="s">
        <v>38</v>
      </c>
      <c r="F28">
        <v>115</v>
      </c>
      <c r="G28" t="s">
        <v>27</v>
      </c>
      <c r="H28" s="1">
        <v>0.5653125</v>
      </c>
      <c r="I28" s="2">
        <f>H28-$O$1</f>
        <v>0.10697916666666701</v>
      </c>
      <c r="J28" s="3">
        <f>HOUR(I28)*3600+MINUTE(I28)*60+SECOND(I28)</f>
        <v>9243</v>
      </c>
      <c r="K28" s="3">
        <f>J28/F28</f>
        <v>80.3739130434783</v>
      </c>
    </row>
    <row r="29" spans="2:11" ht="15" customHeight="1">
      <c r="B29">
        <v>180</v>
      </c>
      <c r="C29" t="s">
        <v>79</v>
      </c>
      <c r="D29" t="s">
        <v>80</v>
      </c>
      <c r="E29" t="s">
        <v>20</v>
      </c>
      <c r="F29">
        <v>114</v>
      </c>
      <c r="G29" t="s">
        <v>27</v>
      </c>
      <c r="H29" s="1">
        <v>0.565416666666667</v>
      </c>
      <c r="I29" s="2">
        <f>H29-$O$1</f>
        <v>0.107083333333333</v>
      </c>
      <c r="J29" s="3">
        <f>HOUR(I29)*3600+MINUTE(I29)*60+SECOND(I29)</f>
        <v>9252</v>
      </c>
      <c r="K29" s="3">
        <f>J29/F29</f>
        <v>81.1578947368421</v>
      </c>
    </row>
    <row r="30" spans="2:11" ht="15" customHeight="1">
      <c r="B30">
        <v>57</v>
      </c>
      <c r="C30" t="s">
        <v>81</v>
      </c>
      <c r="D30" t="s">
        <v>82</v>
      </c>
      <c r="E30" t="s">
        <v>83</v>
      </c>
      <c r="F30">
        <v>90</v>
      </c>
      <c r="G30" t="s">
        <v>14</v>
      </c>
      <c r="H30" s="1">
        <v>0.56556712962963</v>
      </c>
      <c r="I30" s="2">
        <f>H30-$O$1</f>
        <v>0.10723379629629601</v>
      </c>
      <c r="J30" s="3">
        <f>HOUR(I30)*3600+MINUTE(I30)*60+SECOND(I30)</f>
        <v>9265</v>
      </c>
      <c r="K30" s="3">
        <f>J30/F30</f>
        <v>102.944444444444</v>
      </c>
    </row>
    <row r="31" spans="2:11" ht="15" customHeight="1">
      <c r="B31">
        <v>3</v>
      </c>
      <c r="C31" t="s">
        <v>84</v>
      </c>
      <c r="D31" t="s">
        <v>85</v>
      </c>
      <c r="E31" t="s">
        <v>52</v>
      </c>
      <c r="F31">
        <v>93</v>
      </c>
      <c r="G31" t="s">
        <v>14</v>
      </c>
      <c r="H31" s="1">
        <v>0.5656944444444441</v>
      </c>
      <c r="I31" s="2">
        <f>H31-$O$1</f>
        <v>0.107361111111111</v>
      </c>
      <c r="J31" s="3">
        <f>HOUR(I31)*3600+MINUTE(I31)*60+SECOND(I31)</f>
        <v>9276</v>
      </c>
      <c r="K31" s="3">
        <f>J31/F31</f>
        <v>99.741935483871</v>
      </c>
    </row>
    <row r="32" spans="2:11" ht="15" customHeight="1">
      <c r="B32">
        <v>75</v>
      </c>
      <c r="C32" t="s">
        <v>86</v>
      </c>
      <c r="D32" t="s">
        <v>87</v>
      </c>
      <c r="E32" t="s">
        <v>20</v>
      </c>
      <c r="F32">
        <v>105</v>
      </c>
      <c r="G32" t="s">
        <v>23</v>
      </c>
      <c r="H32" s="1">
        <v>0.5657291666666671</v>
      </c>
      <c r="I32" s="2">
        <f>H32-$O$1</f>
        <v>0.10739583333333301</v>
      </c>
      <c r="J32" s="3">
        <f>HOUR(I32)*3600+MINUTE(I32)*60+SECOND(I32)</f>
        <v>9279</v>
      </c>
      <c r="K32" s="3">
        <f>J32/F32</f>
        <v>88.3714285714286</v>
      </c>
    </row>
    <row r="33" spans="2:11" ht="15" customHeight="1">
      <c r="B33">
        <v>189</v>
      </c>
      <c r="C33" t="s">
        <v>88</v>
      </c>
      <c r="D33" t="s">
        <v>89</v>
      </c>
      <c r="E33" t="s">
        <v>26</v>
      </c>
      <c r="F33">
        <v>116</v>
      </c>
      <c r="G33" t="s">
        <v>27</v>
      </c>
      <c r="H33" s="1">
        <v>0.565775462962963</v>
      </c>
      <c r="I33" s="2">
        <f>H33-$O$1</f>
        <v>0.10744212962963</v>
      </c>
      <c r="J33" s="3">
        <f>HOUR(I33)*3600+MINUTE(I33)*60+SECOND(I33)</f>
        <v>9283</v>
      </c>
      <c r="K33" s="3">
        <f>J33/F33</f>
        <v>80.0258620689655</v>
      </c>
    </row>
    <row r="34" spans="2:11" ht="15" customHeight="1">
      <c r="B34">
        <v>166</v>
      </c>
      <c r="C34" t="s">
        <v>90</v>
      </c>
      <c r="D34" t="s">
        <v>91</v>
      </c>
      <c r="E34" t="s">
        <v>17</v>
      </c>
      <c r="F34">
        <v>114</v>
      </c>
      <c r="G34" t="s">
        <v>27</v>
      </c>
      <c r="H34" s="1">
        <v>0.5659722222222221</v>
      </c>
      <c r="I34" s="2">
        <f>H34-$O$1</f>
        <v>0.107638888888889</v>
      </c>
      <c r="J34" s="3">
        <f>HOUR(I34)*3600+MINUTE(I34)*60+SECOND(I34)</f>
        <v>9300</v>
      </c>
      <c r="K34" s="3">
        <f>J34/F34</f>
        <v>81.5789473684211</v>
      </c>
    </row>
    <row r="35" spans="2:11" ht="15" customHeight="1">
      <c r="B35">
        <v>190</v>
      </c>
      <c r="C35" t="s">
        <v>92</v>
      </c>
      <c r="D35" t="s">
        <v>93</v>
      </c>
      <c r="E35" t="s">
        <v>52</v>
      </c>
      <c r="F35">
        <v>118</v>
      </c>
      <c r="G35" t="s">
        <v>27</v>
      </c>
      <c r="H35" s="1">
        <v>0.56662037037037</v>
      </c>
      <c r="I35" s="2">
        <f>H35-$O$1</f>
        <v>0.10828703703703701</v>
      </c>
      <c r="J35" s="3">
        <f>HOUR(I35)*3600+MINUTE(I35)*60+SECOND(I35)</f>
        <v>9356</v>
      </c>
      <c r="K35" s="3">
        <f>J35/F35</f>
        <v>79.2881355932203</v>
      </c>
    </row>
    <row r="36" spans="2:11" ht="15" customHeight="1">
      <c r="B36">
        <v>200</v>
      </c>
      <c r="C36" t="s">
        <v>94</v>
      </c>
      <c r="D36" t="s">
        <v>95</v>
      </c>
      <c r="E36" t="s">
        <v>26</v>
      </c>
      <c r="F36">
        <v>115</v>
      </c>
      <c r="G36" t="s">
        <v>27</v>
      </c>
      <c r="H36" s="1">
        <v>0.566712962962963</v>
      </c>
      <c r="I36" s="2">
        <f>H36-$O$1</f>
        <v>0.10837962962963</v>
      </c>
      <c r="J36" s="3">
        <f>HOUR(I36)*3600+MINUTE(I36)*60+SECOND(I36)</f>
        <v>9364</v>
      </c>
      <c r="K36" s="3">
        <f>J36/F36</f>
        <v>81.4260869565218</v>
      </c>
    </row>
    <row r="37" spans="2:11" ht="15" customHeight="1">
      <c r="B37">
        <v>183</v>
      </c>
      <c r="C37" t="s">
        <v>96</v>
      </c>
      <c r="D37" t="s">
        <v>97</v>
      </c>
      <c r="E37" t="s">
        <v>17</v>
      </c>
      <c r="F37">
        <v>112</v>
      </c>
      <c r="G37" t="s">
        <v>27</v>
      </c>
      <c r="H37" s="1">
        <v>0.566782407407407</v>
      </c>
      <c r="I37" s="2">
        <f>H37-$O$1</f>
        <v>0.108449074074074</v>
      </c>
      <c r="J37" s="3">
        <f>HOUR(I37)*3600+MINUTE(I37)*60+SECOND(I37)</f>
        <v>9370</v>
      </c>
      <c r="K37" s="3">
        <f>J37/F37</f>
        <v>83.6607142857143</v>
      </c>
    </row>
    <row r="38" spans="2:11" ht="15" customHeight="1">
      <c r="B38">
        <v>184</v>
      </c>
      <c r="C38" t="s">
        <v>98</v>
      </c>
      <c r="D38" t="s">
        <v>99</v>
      </c>
      <c r="E38" t="s">
        <v>26</v>
      </c>
      <c r="F38">
        <v>117</v>
      </c>
      <c r="G38" t="s">
        <v>27</v>
      </c>
      <c r="H38" s="1">
        <v>0.5668981481481481</v>
      </c>
      <c r="I38" s="2">
        <f>H38-$O$1</f>
        <v>0.108564814814815</v>
      </c>
      <c r="J38" s="3">
        <f>HOUR(I38)*3600+MINUTE(I38)*60+SECOND(I38)</f>
        <v>9380</v>
      </c>
      <c r="K38" s="3">
        <f>J38/F38</f>
        <v>80.1709401709402</v>
      </c>
    </row>
    <row r="39" spans="2:11" ht="15" customHeight="1">
      <c r="B39">
        <v>196</v>
      </c>
      <c r="C39" t="s">
        <v>100</v>
      </c>
      <c r="D39" t="s">
        <v>101</v>
      </c>
      <c r="E39" t="s">
        <v>17</v>
      </c>
      <c r="F39">
        <v>114</v>
      </c>
      <c r="G39" t="s">
        <v>27</v>
      </c>
      <c r="H39" s="1">
        <v>0.5669907407407411</v>
      </c>
      <c r="I39" s="2">
        <f>H39-$O$1</f>
        <v>0.10865740740740801</v>
      </c>
      <c r="J39" s="3">
        <f>HOUR(I39)*3600+MINUTE(I39)*60+SECOND(I39)</f>
        <v>9388</v>
      </c>
      <c r="K39" s="3">
        <f>J39/F39</f>
        <v>82.3508771929825</v>
      </c>
    </row>
    <row r="40" spans="2:11" ht="15" customHeight="1">
      <c r="B40">
        <v>54</v>
      </c>
      <c r="C40" t="s">
        <v>102</v>
      </c>
      <c r="D40" t="s">
        <v>103</v>
      </c>
      <c r="E40" t="s">
        <v>38</v>
      </c>
      <c r="F40">
        <v>99</v>
      </c>
      <c r="G40" t="s">
        <v>14</v>
      </c>
      <c r="H40" s="1">
        <v>0.56712962962963</v>
      </c>
      <c r="I40" s="2">
        <f>H40-$O$1</f>
        <v>0.108796296296296</v>
      </c>
      <c r="J40" s="3">
        <f>HOUR(I40)*3600+MINUTE(I40)*60+SECOND(I40)</f>
        <v>9400</v>
      </c>
      <c r="K40" s="3">
        <f>J40/F40</f>
        <v>94.949494949495</v>
      </c>
    </row>
    <row r="41" spans="2:11" ht="15" customHeight="1">
      <c r="B41">
        <v>100</v>
      </c>
      <c r="C41" t="s">
        <v>104</v>
      </c>
      <c r="D41" t="s">
        <v>105</v>
      </c>
      <c r="E41" t="s">
        <v>26</v>
      </c>
      <c r="F41">
        <v>103</v>
      </c>
      <c r="G41" t="s">
        <v>23</v>
      </c>
      <c r="H41" s="1">
        <v>0.5676157407407411</v>
      </c>
      <c r="I41" s="2">
        <f>H41-$O$1</f>
        <v>0.10928240740740701</v>
      </c>
      <c r="J41" s="3">
        <f>HOUR(I41)*3600+MINUTE(I41)*60+SECOND(I41)</f>
        <v>9442</v>
      </c>
      <c r="K41" s="3">
        <f>J41/F41</f>
        <v>91.6699029126213</v>
      </c>
    </row>
    <row r="42" spans="2:11" ht="15" customHeight="1">
      <c r="B42">
        <v>175</v>
      </c>
      <c r="C42" t="s">
        <v>106</v>
      </c>
      <c r="D42" t="s">
        <v>107</v>
      </c>
      <c r="E42" t="s">
        <v>41</v>
      </c>
      <c r="F42">
        <v>122</v>
      </c>
      <c r="G42" t="s">
        <v>27</v>
      </c>
      <c r="H42" s="1">
        <v>0.56912037037037</v>
      </c>
      <c r="I42" s="2">
        <f>H42-$O$1</f>
        <v>0.110787037037037</v>
      </c>
      <c r="J42" s="3">
        <f>HOUR(I42)*3600+MINUTE(I42)*60+SECOND(I42)</f>
        <v>9572</v>
      </c>
      <c r="K42" s="3">
        <f>J42/F42</f>
        <v>78.4590163934426</v>
      </c>
    </row>
    <row r="43" spans="2:11" ht="15" customHeight="1">
      <c r="B43">
        <v>182</v>
      </c>
      <c r="C43" t="s">
        <v>108</v>
      </c>
      <c r="D43" t="s">
        <v>109</v>
      </c>
      <c r="E43" t="s">
        <v>17</v>
      </c>
      <c r="F43">
        <v>125</v>
      </c>
      <c r="G43" t="s">
        <v>27</v>
      </c>
      <c r="H43" s="1">
        <v>0.56962962962963</v>
      </c>
      <c r="I43" s="2">
        <f>H43-$O$1</f>
        <v>0.111296296296296</v>
      </c>
      <c r="J43" s="3">
        <f>HOUR(I43)*3600+MINUTE(I43)*60+SECOND(I43)</f>
        <v>9616</v>
      </c>
      <c r="K43" s="3">
        <f>J43/F43</f>
        <v>76.928</v>
      </c>
    </row>
    <row r="44" spans="2:11" ht="15" customHeight="1">
      <c r="B44">
        <v>67</v>
      </c>
      <c r="C44" t="s">
        <v>110</v>
      </c>
      <c r="D44" t="s">
        <v>111</v>
      </c>
      <c r="E44" t="s">
        <v>26</v>
      </c>
      <c r="F44">
        <v>108</v>
      </c>
      <c r="G44" t="s">
        <v>23</v>
      </c>
      <c r="H44" s="1">
        <v>0.569699074074074</v>
      </c>
      <c r="I44" s="2">
        <f>H44-$O$1</f>
        <v>0.11136574074074101</v>
      </c>
      <c r="J44" s="3">
        <f>HOUR(I44)*3600+MINUTE(I44)*60+SECOND(I44)</f>
        <v>9622</v>
      </c>
      <c r="K44" s="3">
        <f>J44/F44</f>
        <v>89.0925925925926</v>
      </c>
    </row>
    <row r="45" spans="2:11" ht="15" customHeight="1">
      <c r="B45">
        <v>181</v>
      </c>
      <c r="C45" t="s">
        <v>112</v>
      </c>
      <c r="D45" t="s">
        <v>113</v>
      </c>
      <c r="E45" t="s">
        <v>26</v>
      </c>
      <c r="F45">
        <v>114</v>
      </c>
      <c r="G45" t="s">
        <v>27</v>
      </c>
      <c r="H45" s="1">
        <v>0.569722222222222</v>
      </c>
      <c r="I45" s="2">
        <f>H45-$O$1</f>
        <v>0.11138888888888901</v>
      </c>
      <c r="J45" s="3">
        <f>HOUR(I45)*3600+MINUTE(I45)*60+SECOND(I45)</f>
        <v>9624</v>
      </c>
      <c r="K45" s="3">
        <f>J45/F45</f>
        <v>84.421052631579</v>
      </c>
    </row>
    <row r="46" spans="2:11" ht="15" customHeight="1">
      <c r="B46">
        <v>1</v>
      </c>
      <c r="C46" t="s">
        <v>114</v>
      </c>
      <c r="D46" t="s">
        <v>115</v>
      </c>
      <c r="E46" t="s">
        <v>26</v>
      </c>
      <c r="F46">
        <v>99</v>
      </c>
      <c r="G46" t="s">
        <v>14</v>
      </c>
      <c r="H46" s="1">
        <v>0.570810185185185</v>
      </c>
      <c r="I46" s="2">
        <f>H46-$O$1</f>
        <v>0.11247685185185201</v>
      </c>
      <c r="J46" s="3">
        <f>HOUR(I46)*3600+MINUTE(I46)*60+SECOND(I46)</f>
        <v>9718</v>
      </c>
      <c r="K46" s="3">
        <f>J46/F46</f>
        <v>98.1616161616162</v>
      </c>
    </row>
    <row r="47" spans="2:11" ht="15" customHeight="1">
      <c r="B47">
        <v>194</v>
      </c>
      <c r="C47" t="s">
        <v>116</v>
      </c>
      <c r="D47" t="s">
        <v>117</v>
      </c>
      <c r="E47" t="s">
        <v>26</v>
      </c>
      <c r="F47">
        <v>115</v>
      </c>
      <c r="G47" t="s">
        <v>27</v>
      </c>
      <c r="H47" s="1">
        <v>0.570821759259259</v>
      </c>
      <c r="I47" s="2">
        <f>H47-$O$1</f>
        <v>0.112488425925926</v>
      </c>
      <c r="J47" s="3">
        <f>HOUR(I47)*3600+MINUTE(I47)*60+SECOND(I47)</f>
        <v>9719</v>
      </c>
      <c r="K47" s="3">
        <f>J47/F47</f>
        <v>84.5130434782609</v>
      </c>
    </row>
    <row r="48" spans="2:11" ht="15" customHeight="1">
      <c r="B48">
        <v>129</v>
      </c>
      <c r="C48" t="s">
        <v>118</v>
      </c>
      <c r="D48" t="s">
        <v>119</v>
      </c>
      <c r="E48" t="s">
        <v>41</v>
      </c>
      <c r="F48">
        <v>106</v>
      </c>
      <c r="G48" t="s">
        <v>23</v>
      </c>
      <c r="H48" s="1">
        <v>0.571643518518519</v>
      </c>
      <c r="I48" s="2">
        <f>H48-$O$1</f>
        <v>0.11331018518518501</v>
      </c>
      <c r="J48" s="3">
        <f>HOUR(I48)*3600+MINUTE(I48)*60+SECOND(I48)</f>
        <v>9790</v>
      </c>
      <c r="K48" s="3">
        <f>J48/F48</f>
        <v>92.3584905660377</v>
      </c>
    </row>
    <row r="49" spans="2:11" ht="15" customHeight="1">
      <c r="B49">
        <v>55</v>
      </c>
      <c r="C49" t="s">
        <v>120</v>
      </c>
      <c r="D49" t="s">
        <v>121</v>
      </c>
      <c r="E49" t="s">
        <v>26</v>
      </c>
      <c r="F49">
        <v>99</v>
      </c>
      <c r="G49" t="s">
        <v>14</v>
      </c>
      <c r="H49" s="1">
        <v>0.571701388888889</v>
      </c>
      <c r="I49" s="2">
        <f>H49-$O$1</f>
        <v>0.11336805555555601</v>
      </c>
      <c r="J49" s="3">
        <f>HOUR(I49)*3600+MINUTE(I49)*60+SECOND(I49)</f>
        <v>9795</v>
      </c>
      <c r="K49" s="3">
        <f>J49/F49</f>
        <v>98.9393939393939</v>
      </c>
    </row>
    <row r="50" spans="2:11" ht="15" customHeight="1">
      <c r="B50">
        <v>178</v>
      </c>
      <c r="C50" t="s">
        <v>122</v>
      </c>
      <c r="D50" t="s">
        <v>123</v>
      </c>
      <c r="E50" t="s">
        <v>17</v>
      </c>
      <c r="F50">
        <v>119</v>
      </c>
      <c r="G50" t="s">
        <v>27</v>
      </c>
      <c r="H50" s="1">
        <v>0.571782407407407</v>
      </c>
      <c r="I50" s="2">
        <f>H50-$O$1</f>
        <v>0.11344907407407401</v>
      </c>
      <c r="J50" s="3">
        <f>HOUR(I50)*3600+MINUTE(I50)*60+SECOND(I50)</f>
        <v>9802</v>
      </c>
      <c r="K50" s="3">
        <f>J50/F50</f>
        <v>82.3697478991597</v>
      </c>
    </row>
    <row r="51" spans="2:11" ht="15" customHeight="1">
      <c r="B51">
        <v>53</v>
      </c>
      <c r="C51" t="s">
        <v>124</v>
      </c>
      <c r="D51" t="s">
        <v>125</v>
      </c>
      <c r="E51" t="s">
        <v>26</v>
      </c>
      <c r="F51">
        <v>99</v>
      </c>
      <c r="G51" t="s">
        <v>14</v>
      </c>
      <c r="H51" s="1">
        <v>0.572743055555556</v>
      </c>
      <c r="I51" s="2">
        <f>H51-$O$1</f>
        <v>0.11440972222222201</v>
      </c>
      <c r="J51" s="3">
        <f>HOUR(I51)*3600+MINUTE(I51)*60+SECOND(I51)</f>
        <v>9885</v>
      </c>
      <c r="K51" s="3">
        <f>J51/F51</f>
        <v>99.8484848484848</v>
      </c>
    </row>
    <row r="52" spans="2:11" ht="15" customHeight="1">
      <c r="B52">
        <v>118</v>
      </c>
      <c r="C52" t="s">
        <v>126</v>
      </c>
      <c r="D52" t="s">
        <v>127</v>
      </c>
      <c r="E52" t="s">
        <v>128</v>
      </c>
      <c r="F52">
        <v>103</v>
      </c>
      <c r="G52" t="s">
        <v>23</v>
      </c>
      <c r="H52" s="1">
        <v>0.573333333333333</v>
      </c>
      <c r="I52" s="2">
        <f>H52-$O$1</f>
        <v>0.115</v>
      </c>
      <c r="J52" s="3">
        <f>HOUR(I52)*3600+MINUTE(I52)*60+SECOND(I52)</f>
        <v>9936</v>
      </c>
      <c r="K52" s="3">
        <f>J52/F52</f>
        <v>96.4660194174757</v>
      </c>
    </row>
    <row r="53" spans="2:11" ht="15" customHeight="1">
      <c r="B53">
        <v>177</v>
      </c>
      <c r="C53" t="s">
        <v>129</v>
      </c>
      <c r="D53" t="s">
        <v>130</v>
      </c>
      <c r="E53" t="s">
        <v>17</v>
      </c>
      <c r="F53">
        <v>131</v>
      </c>
      <c r="G53" t="s">
        <v>27</v>
      </c>
      <c r="H53" s="1">
        <v>0.574884259259259</v>
      </c>
      <c r="I53" s="2">
        <f>H53-$O$1</f>
        <v>0.116550925925926</v>
      </c>
      <c r="J53" s="3">
        <f>HOUR(I53)*3600+MINUTE(I53)*60+SECOND(I53)</f>
        <v>10070</v>
      </c>
      <c r="K53" s="3">
        <f>J53/F53</f>
        <v>76.8702290076336</v>
      </c>
    </row>
    <row r="54" spans="2:11" ht="15" customHeight="1">
      <c r="B54">
        <v>103</v>
      </c>
      <c r="C54" t="s">
        <v>131</v>
      </c>
      <c r="D54" t="s">
        <v>132</v>
      </c>
      <c r="E54" t="s">
        <v>26</v>
      </c>
      <c r="F54">
        <v>103</v>
      </c>
      <c r="G54" t="s">
        <v>23</v>
      </c>
      <c r="H54" s="1">
        <v>0.5752083333333331</v>
      </c>
      <c r="I54" s="2">
        <f>H54-$O$1</f>
        <v>0.11687499999999999</v>
      </c>
      <c r="J54" s="3">
        <f>HOUR(I54)*3600+MINUTE(I54)*60+SECOND(I54)</f>
        <v>10098</v>
      </c>
      <c r="K54" s="3">
        <f>J54/F54</f>
        <v>98.0388349514563</v>
      </c>
    </row>
    <row r="55" spans="2:11" ht="15" customHeight="1">
      <c r="B55">
        <v>111</v>
      </c>
      <c r="C55" t="s">
        <v>133</v>
      </c>
      <c r="D55" t="s">
        <v>134</v>
      </c>
      <c r="E55" t="s">
        <v>38</v>
      </c>
      <c r="F55">
        <v>103</v>
      </c>
      <c r="G55" t="s">
        <v>23</v>
      </c>
      <c r="H55" s="1">
        <v>0.576053240740741</v>
      </c>
      <c r="I55" s="2">
        <f>H55-$O$1</f>
        <v>0.11771990740740701</v>
      </c>
      <c r="J55" s="3">
        <f>HOUR(I55)*3600+MINUTE(I55)*60+SECOND(I55)</f>
        <v>10171</v>
      </c>
      <c r="K55" s="3">
        <f>J55/F55</f>
        <v>98.747572815534</v>
      </c>
    </row>
    <row r="56" spans="2:11" ht="15" customHeight="1">
      <c r="B56">
        <v>37</v>
      </c>
      <c r="C56" t="s">
        <v>135</v>
      </c>
      <c r="D56" t="s">
        <v>136</v>
      </c>
      <c r="E56" t="s">
        <v>137</v>
      </c>
      <c r="F56">
        <v>91</v>
      </c>
      <c r="G56" t="s">
        <v>14</v>
      </c>
      <c r="H56" s="1">
        <v>0.5761574074074071</v>
      </c>
      <c r="I56" s="2">
        <f>H56-$O$1</f>
        <v>0.11782407407407401</v>
      </c>
      <c r="J56" s="3">
        <f>HOUR(I56)*3600+MINUTE(I56)*60+SECOND(I56)</f>
        <v>10180</v>
      </c>
      <c r="K56" s="3">
        <f>J56/F56</f>
        <v>111.868131868132</v>
      </c>
    </row>
    <row r="57" spans="2:11" ht="15" customHeight="1">
      <c r="B57">
        <v>185</v>
      </c>
      <c r="C57" t="s">
        <v>138</v>
      </c>
      <c r="D57" t="s">
        <v>139</v>
      </c>
      <c r="E57" t="s">
        <v>17</v>
      </c>
      <c r="F57">
        <v>103</v>
      </c>
      <c r="G57" t="s">
        <v>23</v>
      </c>
      <c r="H57" s="1">
        <v>0.57625</v>
      </c>
      <c r="I57" s="2">
        <f>H57-$O$1</f>
        <v>0.117916666666667</v>
      </c>
      <c r="J57" s="3">
        <f>HOUR(I57)*3600+MINUTE(I57)*60+SECOND(I57)</f>
        <v>10188</v>
      </c>
      <c r="K57" s="3">
        <f>J57/F57</f>
        <v>98.9126213592233</v>
      </c>
    </row>
    <row r="58" spans="2:11" ht="15" customHeight="1">
      <c r="B58">
        <v>186</v>
      </c>
      <c r="C58" t="s">
        <v>140</v>
      </c>
      <c r="D58" t="s">
        <v>141</v>
      </c>
      <c r="E58" t="s">
        <v>26</v>
      </c>
      <c r="F58">
        <v>114</v>
      </c>
      <c r="G58" t="s">
        <v>27</v>
      </c>
      <c r="H58" s="1">
        <v>0.5765972222222221</v>
      </c>
      <c r="I58" s="2">
        <f>H58-$O$1</f>
        <v>0.11826388888888902</v>
      </c>
      <c r="J58" s="3">
        <f>HOUR(I58)*3600+MINUTE(I58)*60+SECOND(I58)</f>
        <v>10218</v>
      </c>
      <c r="K58" s="3">
        <f>J58/F58</f>
        <v>89.6315789473684</v>
      </c>
    </row>
    <row r="59" spans="2:11" ht="15" customHeight="1">
      <c r="B59">
        <v>195</v>
      </c>
      <c r="C59" t="s">
        <v>142</v>
      </c>
      <c r="D59" t="s">
        <v>143</v>
      </c>
      <c r="E59" t="s">
        <v>41</v>
      </c>
      <c r="F59">
        <v>131</v>
      </c>
      <c r="G59" t="s">
        <v>27</v>
      </c>
      <c r="H59" s="1">
        <v>0.576712962962963</v>
      </c>
      <c r="I59" s="2">
        <f>H59-$O$1</f>
        <v>0.11837962962963</v>
      </c>
      <c r="J59" s="3">
        <f>HOUR(I59)*3600+MINUTE(I59)*60+SECOND(I59)</f>
        <v>10228</v>
      </c>
      <c r="K59" s="3">
        <f>J59/F59</f>
        <v>78.0763358778626</v>
      </c>
    </row>
    <row r="60" spans="2:11" ht="15" customHeight="1">
      <c r="B60">
        <v>128</v>
      </c>
      <c r="C60" t="s">
        <v>144</v>
      </c>
      <c r="D60" t="s">
        <v>145</v>
      </c>
      <c r="E60" t="s">
        <v>17</v>
      </c>
      <c r="F60">
        <v>107</v>
      </c>
      <c r="G60" t="s">
        <v>23</v>
      </c>
      <c r="H60" s="1">
        <v>0.579050925925926</v>
      </c>
      <c r="I60" s="2">
        <f>H60-$O$1</f>
        <v>0.12071759259259301</v>
      </c>
      <c r="J60" s="3">
        <f>HOUR(I60)*3600+MINUTE(I60)*60+SECOND(I60)</f>
        <v>10430</v>
      </c>
      <c r="K60" s="3">
        <f>J60/F60</f>
        <v>97.4766355140187</v>
      </c>
    </row>
    <row r="61" spans="2:11" ht="15" customHeight="1">
      <c r="B61">
        <v>59</v>
      </c>
      <c r="C61" t="s">
        <v>146</v>
      </c>
      <c r="D61" t="s">
        <v>147</v>
      </c>
      <c r="E61" t="s">
        <v>148</v>
      </c>
      <c r="F61">
        <v>96</v>
      </c>
      <c r="G61" t="s">
        <v>14</v>
      </c>
      <c r="H61" s="1">
        <v>0.5803009259259261</v>
      </c>
      <c r="I61" s="2">
        <f>H61-$O$1</f>
        <v>0.12196759259259302</v>
      </c>
      <c r="J61" s="3">
        <f>HOUR(I61)*3600+MINUTE(I61)*60+SECOND(I61)</f>
        <v>10538</v>
      </c>
      <c r="K61" s="3">
        <f>J61/F61</f>
        <v>109.770833333333</v>
      </c>
    </row>
    <row r="62" spans="2:11" ht="15" customHeight="1">
      <c r="B62">
        <v>117</v>
      </c>
      <c r="C62" t="s">
        <v>149</v>
      </c>
      <c r="D62" t="s">
        <v>150</v>
      </c>
      <c r="E62" t="s">
        <v>17</v>
      </c>
      <c r="F62">
        <v>103</v>
      </c>
      <c r="G62" t="s">
        <v>23</v>
      </c>
      <c r="H62" s="1">
        <v>0.580486111111111</v>
      </c>
      <c r="I62" s="2">
        <f>H62-$O$1</f>
        <v>0.12215277777777801</v>
      </c>
      <c r="J62" s="3">
        <f>HOUR(I62)*3600+MINUTE(I62)*60+SECOND(I62)</f>
        <v>10554</v>
      </c>
      <c r="K62" s="3">
        <f>J62/F62</f>
        <v>102.466019417476</v>
      </c>
    </row>
    <row r="63" spans="2:11" ht="15" customHeight="1">
      <c r="B63">
        <v>199</v>
      </c>
      <c r="C63" t="s">
        <v>151</v>
      </c>
      <c r="D63" t="s">
        <v>152</v>
      </c>
      <c r="E63" t="s">
        <v>44</v>
      </c>
      <c r="F63">
        <v>125</v>
      </c>
      <c r="G63" t="s">
        <v>27</v>
      </c>
      <c r="H63" s="1">
        <v>0.583530092592593</v>
      </c>
      <c r="I63" s="2">
        <f>H63-$O$1</f>
        <v>0.12519675925925902</v>
      </c>
      <c r="J63" s="3">
        <f>HOUR(I63)*3600+MINUTE(I63)*60+SECOND(I63)</f>
        <v>10817</v>
      </c>
      <c r="K63" s="3">
        <f>J63/F63</f>
        <v>86.536</v>
      </c>
    </row>
    <row r="64" spans="2:11" ht="15" customHeight="1">
      <c r="B64">
        <v>123</v>
      </c>
      <c r="C64" t="s">
        <v>153</v>
      </c>
      <c r="D64" t="s">
        <v>154</v>
      </c>
      <c r="E64" t="s">
        <v>26</v>
      </c>
      <c r="F64">
        <v>103</v>
      </c>
      <c r="G64" t="s">
        <v>23</v>
      </c>
      <c r="H64" s="1">
        <v>0.58974537037037</v>
      </c>
      <c r="I64" s="2">
        <f>H64-$O$1</f>
        <v>0.13141203703703702</v>
      </c>
      <c r="J64" s="3">
        <f>HOUR(I64)*3600+MINUTE(I64)*60+SECOND(I64)</f>
        <v>11354</v>
      </c>
      <c r="K64" s="3">
        <f>J64/F64</f>
        <v>110.233009708738</v>
      </c>
    </row>
    <row r="65" spans="2:11" ht="15" customHeight="1">
      <c r="B65">
        <v>99</v>
      </c>
      <c r="C65" t="s">
        <v>155</v>
      </c>
      <c r="D65" t="s">
        <v>156</v>
      </c>
      <c r="E65" t="s">
        <v>17</v>
      </c>
      <c r="F65">
        <v>104</v>
      </c>
      <c r="G65" t="s">
        <v>23</v>
      </c>
      <c r="H65" t="s">
        <v>157</v>
      </c>
      <c r="I65" s="2">
        <f>H65-$O$1</f>
        <v>0</v>
      </c>
      <c r="J65" s="3" t="e">
        <f>HOUR(I65)*3600+MINUTE(I65)*60+SECOND(I65)</f>
        <v>#VALUE!</v>
      </c>
      <c r="K65" s="3" t="e">
        <f>J65/F65</f>
        <v>#VALUE!</v>
      </c>
    </row>
    <row r="66" spans="2:11" ht="15" customHeight="1">
      <c r="B66">
        <v>121</v>
      </c>
      <c r="C66" t="s">
        <v>158</v>
      </c>
      <c r="D66" t="s">
        <v>159</v>
      </c>
      <c r="E66" t="s">
        <v>148</v>
      </c>
      <c r="F66">
        <v>103</v>
      </c>
      <c r="G66" t="s">
        <v>23</v>
      </c>
      <c r="H66" t="s">
        <v>157</v>
      </c>
      <c r="I66" s="2">
        <f>H66-$O$1</f>
        <v>0</v>
      </c>
      <c r="J66" s="3" t="e">
        <f>HOUR(I66)*3600+MINUTE(I66)*60+SECOND(I66)</f>
        <v>#VALUE!</v>
      </c>
      <c r="K66" s="3" t="e">
        <f>J66/F66</f>
        <v>#VALUE!</v>
      </c>
    </row>
    <row r="67" spans="2:11" ht="15" customHeight="1">
      <c r="B67">
        <v>126</v>
      </c>
      <c r="C67" t="s">
        <v>160</v>
      </c>
      <c r="D67" t="s">
        <v>161</v>
      </c>
      <c r="E67" t="s">
        <v>162</v>
      </c>
      <c r="F67">
        <v>108</v>
      </c>
      <c r="G67" t="s">
        <v>23</v>
      </c>
      <c r="H67" t="s">
        <v>157</v>
      </c>
      <c r="I67" s="2">
        <f>H67-$O$1</f>
        <v>0</v>
      </c>
      <c r="J67" s="3" t="e">
        <f>HOUR(I67)*3600+MINUTE(I67)*60+SECOND(I67)</f>
        <v>#VALUE!</v>
      </c>
      <c r="K67" s="3" t="e">
        <f>J67/F67</f>
        <v>#VALUE!</v>
      </c>
    </row>
    <row r="68" spans="2:11" ht="15" customHeight="1">
      <c r="B68">
        <v>119</v>
      </c>
      <c r="C68" t="s">
        <v>163</v>
      </c>
      <c r="D68" t="s">
        <v>164</v>
      </c>
      <c r="E68" t="s">
        <v>20</v>
      </c>
      <c r="F68">
        <v>108</v>
      </c>
      <c r="G68" t="s">
        <v>23</v>
      </c>
      <c r="H68" t="s">
        <v>157</v>
      </c>
      <c r="I68" s="2">
        <f>H68-$O$1</f>
        <v>0</v>
      </c>
      <c r="J68" s="3" t="e">
        <f>HOUR(I68)*3600+MINUTE(I68)*60+SECOND(I68)</f>
        <v>#VALUE!</v>
      </c>
      <c r="K68" s="3" t="e">
        <f>J68/F68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5"/>
  <sheetViews>
    <sheetView workbookViewId="0" topLeftCell="A1">
      <selection activeCell="D30" sqref="D30"/>
    </sheetView>
  </sheetViews>
  <sheetFormatPr defaultColWidth="9.140625" defaultRowHeight="15"/>
  <cols>
    <col min="1" max="1" width="8.8515625" style="0" customWidth="1"/>
    <col min="2" max="3" width="11.7109375" style="0" customWidth="1"/>
    <col min="4" max="4" width="24.57421875" style="0" customWidth="1"/>
    <col min="5" max="5" width="18.28125" style="0" customWidth="1"/>
    <col min="6" max="16384" width="8.851562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O1" s="1">
        <v>0.45833333333333304</v>
      </c>
    </row>
    <row r="2" spans="2:11" ht="15" customHeight="1">
      <c r="B2">
        <v>56</v>
      </c>
      <c r="C2" t="s">
        <v>42</v>
      </c>
      <c r="D2" t="s">
        <v>43</v>
      </c>
      <c r="E2" t="s">
        <v>44</v>
      </c>
      <c r="F2">
        <v>96</v>
      </c>
      <c r="G2" t="s">
        <v>14</v>
      </c>
      <c r="H2" s="1">
        <v>0.560914351851852</v>
      </c>
      <c r="I2" s="2">
        <f>H2-$O$1</f>
        <v>0.102581018518519</v>
      </c>
      <c r="J2" s="3">
        <f>HOUR(I2)*3600+MINUTE(I2)*60+SECOND(I2)</f>
        <v>8863</v>
      </c>
      <c r="K2" s="3">
        <f>J2/F2</f>
        <v>92.3229166666667</v>
      </c>
    </row>
    <row r="3" spans="2:11" ht="15" customHeight="1">
      <c r="B3">
        <v>60</v>
      </c>
      <c r="C3" t="s">
        <v>15</v>
      </c>
      <c r="D3" t="s">
        <v>16</v>
      </c>
      <c r="E3" t="s">
        <v>17</v>
      </c>
      <c r="F3">
        <v>89</v>
      </c>
      <c r="G3" t="s">
        <v>14</v>
      </c>
      <c r="H3" s="1">
        <v>0.553703703703704</v>
      </c>
      <c r="I3" s="2">
        <f>H3-$O$1</f>
        <v>0.0953703703703704</v>
      </c>
      <c r="J3" s="3">
        <f>HOUR(I3)*3600+MINUTE(I3)*60+SECOND(I3)</f>
        <v>8240</v>
      </c>
      <c r="K3" s="3">
        <f>J3/F3</f>
        <v>92.5842696629213</v>
      </c>
    </row>
    <row r="4" spans="2:11" ht="15" customHeight="1">
      <c r="B4">
        <v>35</v>
      </c>
      <c r="C4" t="s">
        <v>11</v>
      </c>
      <c r="D4" t="s">
        <v>12</v>
      </c>
      <c r="E4" t="s">
        <v>13</v>
      </c>
      <c r="F4">
        <v>87</v>
      </c>
      <c r="G4" t="s">
        <v>14</v>
      </c>
      <c r="H4" s="1">
        <v>0.552071759259259</v>
      </c>
      <c r="I4" s="2">
        <f>H4-$O$1</f>
        <v>0.093738425925926</v>
      </c>
      <c r="J4" s="3">
        <f>HOUR(I4)*3600+MINUTE(I4)*60+SECOND(I4)</f>
        <v>8099</v>
      </c>
      <c r="K4" s="3">
        <f>J4/F4</f>
        <v>93.0919540229885</v>
      </c>
    </row>
    <row r="5" spans="2:11" ht="15" customHeight="1">
      <c r="B5">
        <v>6</v>
      </c>
      <c r="C5" t="s">
        <v>45</v>
      </c>
      <c r="D5" t="s">
        <v>46</v>
      </c>
      <c r="E5" t="s">
        <v>47</v>
      </c>
      <c r="F5">
        <v>94</v>
      </c>
      <c r="G5" t="s">
        <v>14</v>
      </c>
      <c r="H5" s="1">
        <v>0.561041666666667</v>
      </c>
      <c r="I5" s="2">
        <f>H5-$O$1</f>
        <v>0.10270833333333301</v>
      </c>
      <c r="J5" s="3">
        <f>HOUR(I5)*3600+MINUTE(I5)*60+SECOND(I5)</f>
        <v>8874</v>
      </c>
      <c r="K5" s="3">
        <f>J5/F5</f>
        <v>94.4042553191489</v>
      </c>
    </row>
    <row r="6" spans="2:11" ht="15" customHeight="1">
      <c r="B6">
        <v>54</v>
      </c>
      <c r="C6" t="s">
        <v>102</v>
      </c>
      <c r="D6" t="s">
        <v>103</v>
      </c>
      <c r="E6" t="s">
        <v>38</v>
      </c>
      <c r="F6">
        <v>99</v>
      </c>
      <c r="G6" t="s">
        <v>14</v>
      </c>
      <c r="H6" s="1">
        <v>0.56712962962963</v>
      </c>
      <c r="I6" s="2">
        <f>H6-$O$1</f>
        <v>0.108796296296296</v>
      </c>
      <c r="J6" s="3">
        <f>HOUR(I6)*3600+MINUTE(I6)*60+SECOND(I6)</f>
        <v>9400</v>
      </c>
      <c r="K6" s="3">
        <f>J6/F6</f>
        <v>94.949494949495</v>
      </c>
    </row>
    <row r="7" spans="2:11" ht="15" customHeight="1">
      <c r="B7">
        <v>8</v>
      </c>
      <c r="C7" t="s">
        <v>34</v>
      </c>
      <c r="D7" t="s">
        <v>35</v>
      </c>
      <c r="E7" t="s">
        <v>20</v>
      </c>
      <c r="F7">
        <v>90</v>
      </c>
      <c r="G7" t="s">
        <v>14</v>
      </c>
      <c r="H7" s="1">
        <v>0.558506944444444</v>
      </c>
      <c r="I7" s="2">
        <f>H7-$O$1</f>
        <v>0.100173611111111</v>
      </c>
      <c r="J7" s="3">
        <f>HOUR(I7)*3600+MINUTE(I7)*60+SECOND(I7)</f>
        <v>8655</v>
      </c>
      <c r="K7" s="3">
        <f>J7/F7</f>
        <v>96.1666666666667</v>
      </c>
    </row>
    <row r="8" spans="2:11" ht="15" customHeight="1">
      <c r="B8">
        <v>1</v>
      </c>
      <c r="C8" t="s">
        <v>114</v>
      </c>
      <c r="D8" t="s">
        <v>115</v>
      </c>
      <c r="E8" t="s">
        <v>26</v>
      </c>
      <c r="F8">
        <v>99</v>
      </c>
      <c r="G8" t="s">
        <v>14</v>
      </c>
      <c r="H8" s="1">
        <v>0.570810185185185</v>
      </c>
      <c r="I8" s="2">
        <f>H8-$O$1</f>
        <v>0.11247685185185201</v>
      </c>
      <c r="J8" s="3">
        <f>HOUR(I8)*3600+MINUTE(I8)*60+SECOND(I8)</f>
        <v>9718</v>
      </c>
      <c r="K8" s="3">
        <f>J8/F8</f>
        <v>98.1616161616162</v>
      </c>
    </row>
    <row r="9" spans="2:11" ht="15" customHeight="1">
      <c r="B9">
        <v>58</v>
      </c>
      <c r="C9" t="s">
        <v>18</v>
      </c>
      <c r="D9" t="s">
        <v>19</v>
      </c>
      <c r="E9" t="s">
        <v>20</v>
      </c>
      <c r="F9">
        <v>85</v>
      </c>
      <c r="G9" t="s">
        <v>14</v>
      </c>
      <c r="H9" s="1">
        <v>0.555092592592593</v>
      </c>
      <c r="I9" s="2">
        <f>H9-$O$1</f>
        <v>0.0967592592592593</v>
      </c>
      <c r="J9" s="3">
        <f>HOUR(I9)*3600+MINUTE(I9)*60+SECOND(I9)</f>
        <v>8360</v>
      </c>
      <c r="K9" s="3">
        <f>J9/F9</f>
        <v>98.3529411764706</v>
      </c>
    </row>
    <row r="10" spans="2:11" ht="15" customHeight="1">
      <c r="B10">
        <v>55</v>
      </c>
      <c r="C10" t="s">
        <v>120</v>
      </c>
      <c r="D10" t="s">
        <v>121</v>
      </c>
      <c r="E10" t="s">
        <v>26</v>
      </c>
      <c r="F10">
        <v>99</v>
      </c>
      <c r="G10" t="s">
        <v>14</v>
      </c>
      <c r="H10" s="1">
        <v>0.571701388888889</v>
      </c>
      <c r="I10" s="2">
        <f>H10-$O$1</f>
        <v>0.11336805555555601</v>
      </c>
      <c r="J10" s="3">
        <f>HOUR(I10)*3600+MINUTE(I10)*60+SECOND(I10)</f>
        <v>9795</v>
      </c>
      <c r="K10" s="3">
        <f>J10/F10</f>
        <v>98.9393939393939</v>
      </c>
    </row>
    <row r="11" spans="2:11" ht="15" customHeight="1">
      <c r="B11">
        <v>3</v>
      </c>
      <c r="C11" t="s">
        <v>84</v>
      </c>
      <c r="D11" t="s">
        <v>85</v>
      </c>
      <c r="E11" t="s">
        <v>52</v>
      </c>
      <c r="F11">
        <v>93</v>
      </c>
      <c r="G11" t="s">
        <v>14</v>
      </c>
      <c r="H11" s="1">
        <v>0.5656944444444441</v>
      </c>
      <c r="I11" s="2">
        <f>H11-$O$1</f>
        <v>0.107361111111111</v>
      </c>
      <c r="J11" s="3">
        <f>HOUR(I11)*3600+MINUTE(I11)*60+SECOND(I11)</f>
        <v>9276</v>
      </c>
      <c r="K11" s="3">
        <f>J11/F11</f>
        <v>99.741935483871</v>
      </c>
    </row>
    <row r="12" spans="2:11" ht="15" customHeight="1">
      <c r="B12">
        <v>53</v>
      </c>
      <c r="C12" t="s">
        <v>124</v>
      </c>
      <c r="D12" t="s">
        <v>125</v>
      </c>
      <c r="E12" t="s">
        <v>26</v>
      </c>
      <c r="F12">
        <v>99</v>
      </c>
      <c r="G12" t="s">
        <v>14</v>
      </c>
      <c r="H12" s="1">
        <v>0.572743055555556</v>
      </c>
      <c r="I12" s="2">
        <f>H12-$O$1</f>
        <v>0.11440972222222201</v>
      </c>
      <c r="J12" s="3">
        <f>HOUR(I12)*3600+MINUTE(I12)*60+SECOND(I12)</f>
        <v>9885</v>
      </c>
      <c r="K12" s="3">
        <f>J12/F12</f>
        <v>99.8484848484848</v>
      </c>
    </row>
    <row r="13" spans="2:11" ht="15" customHeight="1">
      <c r="B13">
        <v>57</v>
      </c>
      <c r="C13" t="s">
        <v>81</v>
      </c>
      <c r="D13" t="s">
        <v>82</v>
      </c>
      <c r="E13" t="s">
        <v>165</v>
      </c>
      <c r="F13">
        <v>90</v>
      </c>
      <c r="G13" t="s">
        <v>14</v>
      </c>
      <c r="H13" s="1">
        <v>0.56556712962963</v>
      </c>
      <c r="I13" s="2">
        <f>H13-$O$1</f>
        <v>0.10723379629629601</v>
      </c>
      <c r="J13" s="3">
        <f>HOUR(I13)*3600+MINUTE(I13)*60+SECOND(I13)</f>
        <v>9265</v>
      </c>
      <c r="K13" s="3">
        <f>J13/F13</f>
        <v>102.944444444444</v>
      </c>
    </row>
    <row r="14" spans="2:11" ht="15" customHeight="1">
      <c r="B14">
        <v>59</v>
      </c>
      <c r="C14" t="s">
        <v>146</v>
      </c>
      <c r="D14" t="s">
        <v>147</v>
      </c>
      <c r="E14" t="s">
        <v>148</v>
      </c>
      <c r="F14">
        <v>96</v>
      </c>
      <c r="G14" t="s">
        <v>14</v>
      </c>
      <c r="H14" s="1">
        <v>0.5803009259259261</v>
      </c>
      <c r="I14" s="2">
        <f>H14-$O$1</f>
        <v>0.12196759259259302</v>
      </c>
      <c r="J14" s="3">
        <f>HOUR(I14)*3600+MINUTE(I14)*60+SECOND(I14)</f>
        <v>10538</v>
      </c>
      <c r="K14" s="3">
        <f>J14/F14</f>
        <v>109.770833333333</v>
      </c>
    </row>
    <row r="15" spans="2:11" ht="15" customHeight="1">
      <c r="B15">
        <v>37</v>
      </c>
      <c r="C15" t="s">
        <v>135</v>
      </c>
      <c r="D15" t="s">
        <v>136</v>
      </c>
      <c r="E15" t="s">
        <v>137</v>
      </c>
      <c r="F15">
        <v>91</v>
      </c>
      <c r="G15" t="s">
        <v>14</v>
      </c>
      <c r="H15" s="1">
        <v>0.5761574074074071</v>
      </c>
      <c r="I15" s="2">
        <f>H15-$O$1</f>
        <v>0.11782407407407401</v>
      </c>
      <c r="J15" s="3">
        <f>HOUR(I15)*3600+MINUTE(I15)*60+SECOND(I15)</f>
        <v>10180</v>
      </c>
      <c r="K15" s="3">
        <f>J15/F15</f>
        <v>111.868131868132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D32" sqref="D32"/>
    </sheetView>
  </sheetViews>
  <sheetFormatPr defaultColWidth="9.140625" defaultRowHeight="15"/>
  <cols>
    <col min="1" max="2" width="8.8515625" style="0" customWidth="1"/>
    <col min="3" max="3" width="11.140625" style="0" customWidth="1"/>
    <col min="4" max="4" width="20.7109375" style="0" customWidth="1"/>
    <col min="5" max="5" width="17.8515625" style="0" customWidth="1"/>
    <col min="6" max="16384" width="8.8515625" style="0" customWidth="1"/>
  </cols>
  <sheetData>
    <row r="1" spans="2:15" ht="1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O1" s="1">
        <v>0.45833333333333304</v>
      </c>
    </row>
    <row r="2" spans="2:11" ht="15" customHeight="1">
      <c r="B2">
        <v>107</v>
      </c>
      <c r="C2" t="s">
        <v>21</v>
      </c>
      <c r="D2" t="s">
        <v>22</v>
      </c>
      <c r="E2" t="s">
        <v>17</v>
      </c>
      <c r="F2">
        <v>103</v>
      </c>
      <c r="G2" t="s">
        <v>23</v>
      </c>
      <c r="H2" s="1">
        <v>0.556157407407407</v>
      </c>
      <c r="I2" s="2">
        <f>H2-$O$1</f>
        <v>0.09782407407407401</v>
      </c>
      <c r="J2" s="3">
        <f>HOUR(I2)*3600+MINUTE(I2)*60+SECOND(I2)</f>
        <v>8452</v>
      </c>
      <c r="K2" s="3">
        <f>J2/F2</f>
        <v>82.0582524271845</v>
      </c>
    </row>
    <row r="3" spans="2:11" ht="15" customHeight="1">
      <c r="B3">
        <v>176</v>
      </c>
      <c r="C3" t="s">
        <v>60</v>
      </c>
      <c r="D3" t="s">
        <v>61</v>
      </c>
      <c r="E3" t="s">
        <v>62</v>
      </c>
      <c r="F3">
        <v>108</v>
      </c>
      <c r="G3" t="s">
        <v>23</v>
      </c>
      <c r="H3" s="1">
        <v>0.562974537037037</v>
      </c>
      <c r="I3" s="2">
        <f>H3-$O$1</f>
        <v>0.104641203703704</v>
      </c>
      <c r="J3" s="3">
        <f>HOUR(I3)*3600+MINUTE(I3)*60+SECOND(I3)</f>
        <v>9041</v>
      </c>
      <c r="K3" s="3">
        <f>J3/F3</f>
        <v>83.712962962963</v>
      </c>
    </row>
    <row r="4" spans="2:11" ht="15" customHeight="1">
      <c r="B4">
        <v>124</v>
      </c>
      <c r="C4" t="s">
        <v>69</v>
      </c>
      <c r="D4" t="s">
        <v>70</v>
      </c>
      <c r="E4" t="s">
        <v>26</v>
      </c>
      <c r="F4">
        <v>109</v>
      </c>
      <c r="G4" t="s">
        <v>23</v>
      </c>
      <c r="H4" s="1">
        <v>0.564328703703704</v>
      </c>
      <c r="I4" s="2">
        <f>H4-$O$1</f>
        <v>0.10599537037037099</v>
      </c>
      <c r="J4" s="3">
        <f>HOUR(I4)*3600+MINUTE(I4)*60+SECOND(I4)</f>
        <v>9158</v>
      </c>
      <c r="K4" s="3">
        <f>J4/F4</f>
        <v>84.0183486238532</v>
      </c>
    </row>
    <row r="5" spans="2:11" ht="15" customHeight="1">
      <c r="B5">
        <v>122</v>
      </c>
      <c r="C5" t="s">
        <v>53</v>
      </c>
      <c r="D5" t="s">
        <v>54</v>
      </c>
      <c r="E5" t="s">
        <v>55</v>
      </c>
      <c r="F5">
        <v>106</v>
      </c>
      <c r="G5" t="s">
        <v>23</v>
      </c>
      <c r="H5" s="1">
        <v>0.561643518518519</v>
      </c>
      <c r="I5" s="2">
        <f>H5-$O$1</f>
        <v>0.10331018518518598</v>
      </c>
      <c r="J5" s="3">
        <f>HOUR(I5)*3600+MINUTE(I5)*60+SECOND(I5)</f>
        <v>8926</v>
      </c>
      <c r="K5" s="3">
        <f>J5/F5</f>
        <v>84.2075471698113</v>
      </c>
    </row>
    <row r="6" spans="2:11" ht="15" customHeight="1">
      <c r="B6">
        <v>125</v>
      </c>
      <c r="C6" t="s">
        <v>48</v>
      </c>
      <c r="D6" t="s">
        <v>49</v>
      </c>
      <c r="E6" t="s">
        <v>20</v>
      </c>
      <c r="F6">
        <v>105</v>
      </c>
      <c r="G6" t="s">
        <v>23</v>
      </c>
      <c r="H6" s="1">
        <v>0.561550925925926</v>
      </c>
      <c r="I6" s="2">
        <f>H6-$O$1</f>
        <v>0.103217592592593</v>
      </c>
      <c r="J6" s="3">
        <f>HOUR(I6)*3600+MINUTE(I6)*60+SECOND(I6)</f>
        <v>8918</v>
      </c>
      <c r="K6" s="3">
        <f>J6/F6</f>
        <v>84.9333333333333</v>
      </c>
    </row>
    <row r="7" spans="2:11" ht="15" customHeight="1">
      <c r="B7">
        <v>104</v>
      </c>
      <c r="C7" t="s">
        <v>73</v>
      </c>
      <c r="D7" t="s">
        <v>74</v>
      </c>
      <c r="E7" t="s">
        <v>38</v>
      </c>
      <c r="F7">
        <v>106</v>
      </c>
      <c r="G7" t="s">
        <v>23</v>
      </c>
      <c r="H7" s="1">
        <v>0.564988425925926</v>
      </c>
      <c r="I7" s="2">
        <f>H7-$O$1</f>
        <v>0.10665509259259298</v>
      </c>
      <c r="J7" s="3">
        <f>HOUR(I7)*3600+MINUTE(I7)*60+SECOND(I7)</f>
        <v>9215</v>
      </c>
      <c r="K7" s="3">
        <f>J7/F7</f>
        <v>86.9339622641509</v>
      </c>
    </row>
    <row r="8" spans="2:11" ht="15" customHeight="1">
      <c r="B8">
        <v>88</v>
      </c>
      <c r="C8" t="s">
        <v>58</v>
      </c>
      <c r="D8" t="s">
        <v>59</v>
      </c>
      <c r="E8" t="s">
        <v>17</v>
      </c>
      <c r="F8">
        <v>103</v>
      </c>
      <c r="G8" t="s">
        <v>23</v>
      </c>
      <c r="H8" s="1">
        <v>0.5623611111111111</v>
      </c>
      <c r="I8" s="2">
        <f>H8-$O$1</f>
        <v>0.10402777777777805</v>
      </c>
      <c r="J8" s="3">
        <f>HOUR(I8)*3600+MINUTE(I8)*60+SECOND(I8)</f>
        <v>8988</v>
      </c>
      <c r="K8" s="3">
        <f>J8/F8</f>
        <v>87.2621359223301</v>
      </c>
    </row>
    <row r="9" spans="2:11" ht="15" customHeight="1">
      <c r="B9">
        <v>120</v>
      </c>
      <c r="C9" t="s">
        <v>63</v>
      </c>
      <c r="D9" t="s">
        <v>64</v>
      </c>
      <c r="E9" t="s">
        <v>17</v>
      </c>
      <c r="F9">
        <v>103</v>
      </c>
      <c r="G9" t="s">
        <v>23</v>
      </c>
      <c r="H9" s="1">
        <v>0.5630208333333331</v>
      </c>
      <c r="I9" s="2">
        <f>H9-$O$1</f>
        <v>0.10468750000000004</v>
      </c>
      <c r="J9" s="3">
        <f>HOUR(I9)*3600+MINUTE(I9)*60+SECOND(I9)</f>
        <v>9045</v>
      </c>
      <c r="K9" s="3">
        <f>J9/F9</f>
        <v>87.8155339805825</v>
      </c>
    </row>
    <row r="10" spans="2:11" ht="15" customHeight="1">
      <c r="B10">
        <v>127</v>
      </c>
      <c r="C10" t="s">
        <v>56</v>
      </c>
      <c r="D10" t="s">
        <v>57</v>
      </c>
      <c r="E10" t="s">
        <v>52</v>
      </c>
      <c r="F10">
        <v>102</v>
      </c>
      <c r="G10" t="s">
        <v>23</v>
      </c>
      <c r="H10" s="1">
        <v>0.5623263888888891</v>
      </c>
      <c r="I10" s="2">
        <f>H10-$O$1</f>
        <v>0.10399305555555605</v>
      </c>
      <c r="J10" s="3">
        <f>HOUR(I10)*3600+MINUTE(I10)*60+SECOND(I10)</f>
        <v>8985</v>
      </c>
      <c r="K10" s="3">
        <f>J10/F10</f>
        <v>88.0882352941176</v>
      </c>
    </row>
    <row r="11" spans="2:11" ht="15" customHeight="1">
      <c r="B11">
        <v>61</v>
      </c>
      <c r="C11" t="s">
        <v>67</v>
      </c>
      <c r="D11" t="s">
        <v>68</v>
      </c>
      <c r="E11" t="s">
        <v>62</v>
      </c>
      <c r="F11">
        <v>103</v>
      </c>
      <c r="G11" t="s">
        <v>23</v>
      </c>
      <c r="H11" s="1">
        <v>0.563472222222222</v>
      </c>
      <c r="I11" s="2">
        <f>H11-$O$1</f>
        <v>0.105138888888889</v>
      </c>
      <c r="J11" s="3">
        <f>HOUR(I11)*3600+MINUTE(I11)*60+SECOND(I11)</f>
        <v>9084</v>
      </c>
      <c r="K11" s="3">
        <f>J11/F11</f>
        <v>88.1941747572816</v>
      </c>
    </row>
    <row r="12" spans="2:11" ht="15" customHeight="1">
      <c r="B12">
        <v>75</v>
      </c>
      <c r="C12" t="s">
        <v>86</v>
      </c>
      <c r="D12" t="s">
        <v>87</v>
      </c>
      <c r="E12" t="s">
        <v>20</v>
      </c>
      <c r="F12">
        <v>105</v>
      </c>
      <c r="G12" t="s">
        <v>23</v>
      </c>
      <c r="H12" s="1">
        <v>0.5657291666666671</v>
      </c>
      <c r="I12" s="2">
        <f>H12-$O$1</f>
        <v>0.10739583333333402</v>
      </c>
      <c r="J12" s="3">
        <f>HOUR(I12)*3600+MINUTE(I12)*60+SECOND(I12)</f>
        <v>9279</v>
      </c>
      <c r="K12" s="3">
        <f>J12/F12</f>
        <v>88.3714285714286</v>
      </c>
    </row>
    <row r="13" spans="2:11" ht="15" customHeight="1">
      <c r="B13">
        <v>67</v>
      </c>
      <c r="C13" t="s">
        <v>110</v>
      </c>
      <c r="D13" t="s">
        <v>111</v>
      </c>
      <c r="E13" t="s">
        <v>26</v>
      </c>
      <c r="F13">
        <v>108</v>
      </c>
      <c r="G13" t="s">
        <v>23</v>
      </c>
      <c r="H13" s="1">
        <v>0.569699074074074</v>
      </c>
      <c r="I13" s="2">
        <f>H13-$O$1</f>
        <v>0.11136574074074101</v>
      </c>
      <c r="J13" s="3">
        <f>HOUR(I13)*3600+MINUTE(I13)*60+SECOND(I13)</f>
        <v>9622</v>
      </c>
      <c r="K13" s="3">
        <f>J13/F13</f>
        <v>89.0925925925926</v>
      </c>
    </row>
    <row r="14" spans="2:11" ht="15" customHeight="1">
      <c r="B14">
        <v>100</v>
      </c>
      <c r="C14" t="s">
        <v>104</v>
      </c>
      <c r="D14" t="s">
        <v>105</v>
      </c>
      <c r="E14" t="s">
        <v>26</v>
      </c>
      <c r="F14">
        <v>103</v>
      </c>
      <c r="G14" t="s">
        <v>23</v>
      </c>
      <c r="H14" s="1">
        <v>0.5676157407407411</v>
      </c>
      <c r="I14" s="2">
        <f>H14-$O$1</f>
        <v>0.10928240740740802</v>
      </c>
      <c r="J14" s="3">
        <f>HOUR(I14)*3600+MINUTE(I14)*60+SECOND(I14)</f>
        <v>9442</v>
      </c>
      <c r="K14" s="3">
        <f>J14/F14</f>
        <v>91.6699029126213</v>
      </c>
    </row>
    <row r="15" spans="2:11" ht="15" customHeight="1">
      <c r="B15">
        <v>129</v>
      </c>
      <c r="C15" t="s">
        <v>118</v>
      </c>
      <c r="D15" t="s">
        <v>119</v>
      </c>
      <c r="E15" t="s">
        <v>41</v>
      </c>
      <c r="F15">
        <v>106</v>
      </c>
      <c r="G15" t="s">
        <v>23</v>
      </c>
      <c r="H15" s="1">
        <v>0.571643518518519</v>
      </c>
      <c r="I15" s="2">
        <f>H15-$O$1</f>
        <v>0.11331018518518599</v>
      </c>
      <c r="J15" s="3">
        <f>HOUR(I15)*3600+MINUTE(I15)*60+SECOND(I15)</f>
        <v>9790</v>
      </c>
      <c r="K15" s="3">
        <f>J15/F15</f>
        <v>92.3584905660377</v>
      </c>
    </row>
    <row r="16" spans="2:11" ht="15" customHeight="1">
      <c r="B16">
        <v>118</v>
      </c>
      <c r="C16" t="s">
        <v>126</v>
      </c>
      <c r="D16" t="s">
        <v>127</v>
      </c>
      <c r="E16" t="s">
        <v>128</v>
      </c>
      <c r="F16">
        <v>103</v>
      </c>
      <c r="G16" t="s">
        <v>23</v>
      </c>
      <c r="H16" s="1">
        <v>0.573333333333333</v>
      </c>
      <c r="I16" s="2">
        <f>H16-$O$1</f>
        <v>0.11499999999999999</v>
      </c>
      <c r="J16" s="3">
        <f>HOUR(I16)*3600+MINUTE(I16)*60+SECOND(I16)</f>
        <v>9936</v>
      </c>
      <c r="K16" s="3">
        <f>J16/F16</f>
        <v>96.4660194174757</v>
      </c>
    </row>
    <row r="17" spans="2:11" ht="15" customHeight="1">
      <c r="B17">
        <v>128</v>
      </c>
      <c r="C17" t="s">
        <v>144</v>
      </c>
      <c r="D17" t="s">
        <v>145</v>
      </c>
      <c r="E17" t="s">
        <v>17</v>
      </c>
      <c r="F17">
        <v>107</v>
      </c>
      <c r="G17" t="s">
        <v>23</v>
      </c>
      <c r="H17" s="1">
        <v>0.579050925925926</v>
      </c>
      <c r="I17" s="2">
        <f>H17-$O$1</f>
        <v>0.12071759259259296</v>
      </c>
      <c r="J17" s="3">
        <f>HOUR(I17)*3600+MINUTE(I17)*60+SECOND(I17)</f>
        <v>10430</v>
      </c>
      <c r="K17" s="3">
        <f>J17/F17</f>
        <v>97.4766355140187</v>
      </c>
    </row>
    <row r="18" spans="2:11" ht="15" customHeight="1">
      <c r="B18">
        <v>103</v>
      </c>
      <c r="C18" t="s">
        <v>131</v>
      </c>
      <c r="D18" t="s">
        <v>132</v>
      </c>
      <c r="E18" t="s">
        <v>26</v>
      </c>
      <c r="F18">
        <v>103</v>
      </c>
      <c r="G18" t="s">
        <v>23</v>
      </c>
      <c r="H18" s="1">
        <v>0.5752083333333331</v>
      </c>
      <c r="I18" s="2">
        <f>H18-$O$1</f>
        <v>0.11687500000000006</v>
      </c>
      <c r="J18" s="3">
        <f>HOUR(I18)*3600+MINUTE(I18)*60+SECOND(I18)</f>
        <v>10098</v>
      </c>
      <c r="K18" s="3">
        <f>J18/F18</f>
        <v>98.0388349514563</v>
      </c>
    </row>
    <row r="19" spans="2:11" ht="15" customHeight="1">
      <c r="B19">
        <v>111</v>
      </c>
      <c r="C19" t="s">
        <v>133</v>
      </c>
      <c r="D19" t="s">
        <v>134</v>
      </c>
      <c r="E19" t="s">
        <v>38</v>
      </c>
      <c r="F19">
        <v>103</v>
      </c>
      <c r="G19" t="s">
        <v>23</v>
      </c>
      <c r="H19" s="1">
        <v>0.576053240740741</v>
      </c>
      <c r="I19" s="2">
        <f>H19-$O$1</f>
        <v>0.11771990740740801</v>
      </c>
      <c r="J19" s="3">
        <f>HOUR(I19)*3600+MINUTE(I19)*60+SECOND(I19)</f>
        <v>10171</v>
      </c>
      <c r="K19" s="3">
        <f>J19/F19</f>
        <v>98.747572815534</v>
      </c>
    </row>
    <row r="20" spans="2:11" ht="15" customHeight="1">
      <c r="B20">
        <v>185</v>
      </c>
      <c r="C20" t="s">
        <v>138</v>
      </c>
      <c r="D20" t="s">
        <v>139</v>
      </c>
      <c r="E20" t="s">
        <v>17</v>
      </c>
      <c r="F20">
        <v>103</v>
      </c>
      <c r="G20" t="s">
        <v>23</v>
      </c>
      <c r="H20" s="1">
        <v>0.57625</v>
      </c>
      <c r="I20" s="2">
        <f>H20-$O$1</f>
        <v>0.117916666666667</v>
      </c>
      <c r="J20" s="3">
        <f>HOUR(I20)*3600+MINUTE(I20)*60+SECOND(I20)</f>
        <v>10188</v>
      </c>
      <c r="K20" s="3">
        <f>J20/F20</f>
        <v>98.9126213592233</v>
      </c>
    </row>
    <row r="21" spans="2:11" ht="15" customHeight="1">
      <c r="B21">
        <v>117</v>
      </c>
      <c r="C21" t="s">
        <v>149</v>
      </c>
      <c r="D21" t="s">
        <v>150</v>
      </c>
      <c r="E21" t="s">
        <v>17</v>
      </c>
      <c r="F21">
        <v>103</v>
      </c>
      <c r="G21" t="s">
        <v>23</v>
      </c>
      <c r="H21" s="1">
        <v>0.580486111111111</v>
      </c>
      <c r="I21" s="2">
        <f>H21-$O$1</f>
        <v>0.122152777777778</v>
      </c>
      <c r="J21" s="3">
        <f>HOUR(I21)*3600+MINUTE(I21)*60+SECOND(I21)</f>
        <v>10554</v>
      </c>
      <c r="K21" s="3">
        <f>J21/F21</f>
        <v>102.466019417476</v>
      </c>
    </row>
    <row r="22" spans="2:11" ht="15" customHeight="1">
      <c r="B22">
        <v>123</v>
      </c>
      <c r="C22" t="s">
        <v>153</v>
      </c>
      <c r="D22" t="s">
        <v>154</v>
      </c>
      <c r="E22" t="s">
        <v>26</v>
      </c>
      <c r="F22">
        <v>103</v>
      </c>
      <c r="G22" t="s">
        <v>23</v>
      </c>
      <c r="H22" s="1">
        <v>0.58974537037037</v>
      </c>
      <c r="I22" s="2">
        <f>H22-$O$1</f>
        <v>0.13141203703703697</v>
      </c>
      <c r="J22" s="3">
        <f>HOUR(I22)*3600+MINUTE(I22)*60+SECOND(I22)</f>
        <v>11354</v>
      </c>
      <c r="K22" s="3">
        <f>J22/F22</f>
        <v>110.233009708738</v>
      </c>
    </row>
    <row r="23" spans="2:11" ht="15" customHeight="1">
      <c r="B23">
        <v>99</v>
      </c>
      <c r="C23" t="s">
        <v>155</v>
      </c>
      <c r="D23" t="s">
        <v>156</v>
      </c>
      <c r="E23" t="s">
        <v>17</v>
      </c>
      <c r="F23">
        <v>104</v>
      </c>
      <c r="G23" t="s">
        <v>23</v>
      </c>
      <c r="H23" t="s">
        <v>157</v>
      </c>
      <c r="I23" s="2">
        <f>H23-$O$1</f>
        <v>0</v>
      </c>
      <c r="J23" s="3" t="e">
        <f>HOUR(I23)*3600+MINUTE(I23)*60+SECOND(I23)</f>
        <v>#VALUE!</v>
      </c>
      <c r="K23" s="3" t="e">
        <f>J23/F23</f>
        <v>#VALUE!</v>
      </c>
    </row>
    <row r="24" spans="2:11" ht="15" customHeight="1">
      <c r="B24">
        <v>119</v>
      </c>
      <c r="C24" t="s">
        <v>163</v>
      </c>
      <c r="D24" t="s">
        <v>164</v>
      </c>
      <c r="E24" t="s">
        <v>20</v>
      </c>
      <c r="F24">
        <v>108</v>
      </c>
      <c r="G24" t="s">
        <v>23</v>
      </c>
      <c r="H24" t="s">
        <v>157</v>
      </c>
      <c r="I24" s="2">
        <f>H24-$O$1</f>
        <v>0</v>
      </c>
      <c r="J24" s="3" t="e">
        <f>HOUR(I24)*3600+MINUTE(I24)*60+SECOND(I24)</f>
        <v>#VALUE!</v>
      </c>
      <c r="K24" s="3" t="e">
        <f>J24/F24</f>
        <v>#VALUE!</v>
      </c>
    </row>
    <row r="25" spans="2:11" ht="15" customHeight="1">
      <c r="B25">
        <v>121</v>
      </c>
      <c r="C25" t="s">
        <v>158</v>
      </c>
      <c r="D25" t="s">
        <v>159</v>
      </c>
      <c r="E25" t="s">
        <v>148</v>
      </c>
      <c r="F25">
        <v>103</v>
      </c>
      <c r="G25" t="s">
        <v>23</v>
      </c>
      <c r="H25" t="s">
        <v>157</v>
      </c>
      <c r="I25" s="2">
        <f>H25-$O$1</f>
        <v>0</v>
      </c>
      <c r="J25" s="3" t="e">
        <f>HOUR(I25)*3600+MINUTE(I25)*60+SECOND(I25)</f>
        <v>#VALUE!</v>
      </c>
      <c r="K25" s="3" t="e">
        <f>J25/F25</f>
        <v>#VALUE!</v>
      </c>
    </row>
    <row r="26" spans="2:11" ht="15" customHeight="1">
      <c r="B26">
        <v>126</v>
      </c>
      <c r="C26" t="s">
        <v>160</v>
      </c>
      <c r="D26" t="s">
        <v>161</v>
      </c>
      <c r="E26" t="s">
        <v>162</v>
      </c>
      <c r="F26">
        <v>108</v>
      </c>
      <c r="G26" t="s">
        <v>23</v>
      </c>
      <c r="H26" t="s">
        <v>157</v>
      </c>
      <c r="I26" s="2">
        <f>H26-$O$1</f>
        <v>0</v>
      </c>
      <c r="J26" s="3" t="e">
        <f>HOUR(I26)*3600+MINUTE(I26)*60+SECOND(I26)</f>
        <v>#VALUE!</v>
      </c>
      <c r="K26" s="3" t="e">
        <f>J26/F26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O6" sqref="O6"/>
    </sheetView>
  </sheetViews>
  <sheetFormatPr defaultColWidth="12.57421875" defaultRowHeight="15"/>
  <cols>
    <col min="1" max="2" width="8.8515625" style="0" customWidth="1"/>
    <col min="3" max="3" width="17.00390625" style="0" customWidth="1"/>
    <col min="4" max="4" width="20.28125" style="0" customWidth="1"/>
    <col min="5" max="5" width="10.421875" style="0" customWidth="1"/>
    <col min="6" max="6" width="8.8515625" style="0" customWidth="1"/>
    <col min="7" max="7" width="11.7109375" style="0" customWidth="1"/>
    <col min="8" max="12" width="8.8515625" style="0" customWidth="1"/>
    <col min="13" max="16384" width="11.7109375" style="0" customWidth="1"/>
  </cols>
  <sheetData>
    <row r="1" spans="2:11" ht="14.25" customHeight="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ht="14.25" customHeight="1">
      <c r="A2">
        <v>1</v>
      </c>
      <c r="B2">
        <v>150</v>
      </c>
      <c r="C2" t="s">
        <v>65</v>
      </c>
      <c r="D2" t="s">
        <v>66</v>
      </c>
      <c r="E2" t="s">
        <v>17</v>
      </c>
      <c r="F2">
        <v>122</v>
      </c>
      <c r="G2" t="s">
        <v>27</v>
      </c>
      <c r="H2" s="1">
        <v>0.5633449074074071</v>
      </c>
      <c r="I2" s="1">
        <v>0.10501157407407401</v>
      </c>
      <c r="J2">
        <v>9073</v>
      </c>
      <c r="K2">
        <v>74.36885246</v>
      </c>
    </row>
    <row r="3" spans="1:11" ht="14.25" customHeight="1">
      <c r="A3">
        <v>5</v>
      </c>
      <c r="B3">
        <v>197</v>
      </c>
      <c r="C3" t="s">
        <v>36</v>
      </c>
      <c r="D3" t="s">
        <v>37</v>
      </c>
      <c r="E3" t="s">
        <v>38</v>
      </c>
      <c r="F3">
        <v>116</v>
      </c>
      <c r="G3" t="s">
        <v>27</v>
      </c>
      <c r="H3" s="1">
        <v>0.558541666666667</v>
      </c>
      <c r="I3" s="1">
        <v>0.10020833333333301</v>
      </c>
      <c r="J3">
        <v>8658</v>
      </c>
      <c r="K3">
        <v>74.63793103</v>
      </c>
    </row>
    <row r="4" spans="1:11" ht="14.25" customHeight="1">
      <c r="A4">
        <v>2</v>
      </c>
      <c r="B4">
        <v>135</v>
      </c>
      <c r="C4" t="s">
        <v>28</v>
      </c>
      <c r="D4" t="s">
        <v>29</v>
      </c>
      <c r="E4" t="s">
        <v>26</v>
      </c>
      <c r="F4">
        <v>115</v>
      </c>
      <c r="G4" t="s">
        <v>27</v>
      </c>
      <c r="H4" s="1">
        <v>0.558171296296296</v>
      </c>
      <c r="I4" s="1">
        <v>0.09983796296296289</v>
      </c>
      <c r="J4">
        <v>8626</v>
      </c>
      <c r="K4">
        <v>75.00869565</v>
      </c>
    </row>
    <row r="5" spans="1:11" ht="14.25" customHeight="1">
      <c r="A5">
        <v>3</v>
      </c>
      <c r="B5">
        <v>161</v>
      </c>
      <c r="C5" t="s">
        <v>32</v>
      </c>
      <c r="D5" t="s">
        <v>33</v>
      </c>
      <c r="E5" t="s">
        <v>17</v>
      </c>
      <c r="F5">
        <v>115</v>
      </c>
      <c r="G5" t="s">
        <v>27</v>
      </c>
      <c r="H5" s="1">
        <v>0.5583912037037041</v>
      </c>
      <c r="I5" s="1">
        <v>0.10005787037037</v>
      </c>
      <c r="J5">
        <v>8645</v>
      </c>
      <c r="K5">
        <v>75.17391304</v>
      </c>
    </row>
    <row r="6" spans="1:11" ht="14.25" customHeight="1">
      <c r="A6">
        <v>4</v>
      </c>
      <c r="B6">
        <v>187</v>
      </c>
      <c r="C6" t="s">
        <v>30</v>
      </c>
      <c r="D6" t="s">
        <v>31</v>
      </c>
      <c r="E6" t="s">
        <v>26</v>
      </c>
      <c r="F6">
        <v>114</v>
      </c>
      <c r="G6" t="s">
        <v>27</v>
      </c>
      <c r="H6" s="1">
        <v>0.5583217592592591</v>
      </c>
      <c r="I6" s="1">
        <v>0.0999884259259259</v>
      </c>
      <c r="J6">
        <v>8639</v>
      </c>
      <c r="K6">
        <v>75.78070175</v>
      </c>
    </row>
    <row r="7" spans="1:11" ht="14.25" customHeight="1">
      <c r="A7">
        <v>6</v>
      </c>
      <c r="B7">
        <v>177</v>
      </c>
      <c r="C7" t="s">
        <v>129</v>
      </c>
      <c r="D7" t="s">
        <v>130</v>
      </c>
      <c r="E7" t="s">
        <v>17</v>
      </c>
      <c r="F7">
        <v>131</v>
      </c>
      <c r="G7" t="s">
        <v>27</v>
      </c>
      <c r="H7" s="1">
        <v>0.574884259259259</v>
      </c>
      <c r="I7" s="1">
        <v>0.116550925925926</v>
      </c>
      <c r="J7">
        <v>10070</v>
      </c>
      <c r="K7">
        <v>76.87022901</v>
      </c>
    </row>
    <row r="8" spans="1:11" ht="14.25" customHeight="1">
      <c r="A8">
        <v>7</v>
      </c>
      <c r="B8">
        <v>182</v>
      </c>
      <c r="C8" t="s">
        <v>108</v>
      </c>
      <c r="D8" t="s">
        <v>109</v>
      </c>
      <c r="E8" t="s">
        <v>17</v>
      </c>
      <c r="F8">
        <v>125</v>
      </c>
      <c r="G8" t="s">
        <v>27</v>
      </c>
      <c r="H8" s="1">
        <v>0.56962962962963</v>
      </c>
      <c r="I8" s="1">
        <v>0.111296296296296</v>
      </c>
      <c r="J8">
        <v>9616</v>
      </c>
      <c r="K8">
        <v>76.928</v>
      </c>
    </row>
    <row r="9" spans="1:11" ht="14.25" customHeight="1">
      <c r="A9">
        <v>8</v>
      </c>
      <c r="B9">
        <v>198</v>
      </c>
      <c r="C9" t="s">
        <v>24</v>
      </c>
      <c r="D9" t="s">
        <v>25</v>
      </c>
      <c r="E9" t="s">
        <v>26</v>
      </c>
      <c r="F9">
        <v>110</v>
      </c>
      <c r="G9" t="s">
        <v>27</v>
      </c>
      <c r="H9" s="1">
        <v>0.5572569444444441</v>
      </c>
      <c r="I9" s="1">
        <v>0.0989236111111111</v>
      </c>
      <c r="J9">
        <v>8547</v>
      </c>
      <c r="K9">
        <v>77.7</v>
      </c>
    </row>
    <row r="10" spans="1:11" ht="14.25" customHeight="1">
      <c r="A10">
        <v>9</v>
      </c>
      <c r="B10">
        <v>191</v>
      </c>
      <c r="C10" t="s">
        <v>39</v>
      </c>
      <c r="D10" t="s">
        <v>40</v>
      </c>
      <c r="E10" t="s">
        <v>41</v>
      </c>
      <c r="F10">
        <v>113</v>
      </c>
      <c r="G10" t="s">
        <v>27</v>
      </c>
      <c r="H10" s="1">
        <v>0.5601041666666671</v>
      </c>
      <c r="I10" s="1">
        <v>0.101770833333333</v>
      </c>
      <c r="J10">
        <v>8793</v>
      </c>
      <c r="K10">
        <v>77.81415929</v>
      </c>
    </row>
    <row r="11" spans="1:11" ht="14.25" customHeight="1">
      <c r="A11">
        <v>10</v>
      </c>
      <c r="B11">
        <v>195</v>
      </c>
      <c r="C11" t="s">
        <v>142</v>
      </c>
      <c r="D11" t="s">
        <v>143</v>
      </c>
      <c r="E11" t="s">
        <v>41</v>
      </c>
      <c r="F11">
        <v>131</v>
      </c>
      <c r="G11" t="s">
        <v>27</v>
      </c>
      <c r="H11" s="1">
        <v>0.576712962962963</v>
      </c>
      <c r="I11" s="1">
        <v>0.11837962962963</v>
      </c>
      <c r="J11">
        <v>10228</v>
      </c>
      <c r="K11">
        <v>78.07633588</v>
      </c>
    </row>
    <row r="12" spans="1:11" ht="14.25" customHeight="1">
      <c r="A12">
        <v>11</v>
      </c>
      <c r="B12">
        <v>188</v>
      </c>
      <c r="C12" t="s">
        <v>50</v>
      </c>
      <c r="D12" t="s">
        <v>51</v>
      </c>
      <c r="E12" t="s">
        <v>52</v>
      </c>
      <c r="F12">
        <v>114</v>
      </c>
      <c r="G12" t="s">
        <v>27</v>
      </c>
      <c r="H12" s="1">
        <v>0.5615625</v>
      </c>
      <c r="I12" s="1">
        <v>0.10322916666666701</v>
      </c>
      <c r="J12">
        <v>8919</v>
      </c>
      <c r="K12">
        <v>78.23684211</v>
      </c>
    </row>
    <row r="13" spans="1:11" ht="14.25" customHeight="1">
      <c r="A13">
        <v>12</v>
      </c>
      <c r="B13">
        <v>175</v>
      </c>
      <c r="C13" t="s">
        <v>106</v>
      </c>
      <c r="D13" t="s">
        <v>107</v>
      </c>
      <c r="E13" t="s">
        <v>41</v>
      </c>
      <c r="F13">
        <v>122</v>
      </c>
      <c r="G13" t="s">
        <v>27</v>
      </c>
      <c r="H13" s="1">
        <v>0.56912037037037</v>
      </c>
      <c r="I13" s="1">
        <v>0.110787037037037</v>
      </c>
      <c r="J13">
        <v>9572</v>
      </c>
      <c r="K13">
        <v>78.45901639</v>
      </c>
    </row>
    <row r="14" spans="1:11" ht="14.25" customHeight="1">
      <c r="A14">
        <v>13</v>
      </c>
      <c r="B14">
        <v>190</v>
      </c>
      <c r="C14" t="s">
        <v>92</v>
      </c>
      <c r="D14" t="s">
        <v>93</v>
      </c>
      <c r="E14" t="s">
        <v>52</v>
      </c>
      <c r="F14">
        <v>118</v>
      </c>
      <c r="G14" t="s">
        <v>27</v>
      </c>
      <c r="H14" s="1">
        <v>0.56662037037037</v>
      </c>
      <c r="I14" s="1">
        <v>0.10828703703703701</v>
      </c>
      <c r="J14">
        <v>9356</v>
      </c>
      <c r="K14">
        <v>79.28813559</v>
      </c>
    </row>
    <row r="15" spans="1:11" ht="14.25" customHeight="1">
      <c r="A15">
        <v>14</v>
      </c>
      <c r="B15">
        <v>189</v>
      </c>
      <c r="C15" t="s">
        <v>88</v>
      </c>
      <c r="D15" t="s">
        <v>89</v>
      </c>
      <c r="E15" t="s">
        <v>26</v>
      </c>
      <c r="F15">
        <v>116</v>
      </c>
      <c r="G15" t="s">
        <v>27</v>
      </c>
      <c r="H15" s="1">
        <v>0.565775462962963</v>
      </c>
      <c r="I15" s="1">
        <v>0.10744212962963</v>
      </c>
      <c r="J15">
        <v>9283</v>
      </c>
      <c r="K15">
        <v>80.02586207</v>
      </c>
    </row>
    <row r="16" spans="1:11" ht="14.25" customHeight="1">
      <c r="A16">
        <v>15</v>
      </c>
      <c r="B16">
        <v>184</v>
      </c>
      <c r="C16" t="s">
        <v>98</v>
      </c>
      <c r="D16" t="s">
        <v>99</v>
      </c>
      <c r="E16" t="s">
        <v>26</v>
      </c>
      <c r="F16">
        <v>117</v>
      </c>
      <c r="G16" t="s">
        <v>27</v>
      </c>
      <c r="H16" s="1">
        <v>0.5668981481481481</v>
      </c>
      <c r="I16" s="1">
        <v>0.108564814814815</v>
      </c>
      <c r="J16">
        <v>9380</v>
      </c>
      <c r="K16">
        <v>80.17094017</v>
      </c>
    </row>
    <row r="17" spans="1:11" ht="14.25" customHeight="1">
      <c r="A17">
        <v>16</v>
      </c>
      <c r="B17">
        <v>179</v>
      </c>
      <c r="C17" t="s">
        <v>77</v>
      </c>
      <c r="D17" t="s">
        <v>78</v>
      </c>
      <c r="E17" t="s">
        <v>38</v>
      </c>
      <c r="F17">
        <v>115</v>
      </c>
      <c r="G17" t="s">
        <v>27</v>
      </c>
      <c r="H17" s="1">
        <v>0.5653125</v>
      </c>
      <c r="I17" s="1">
        <v>0.10697916666666701</v>
      </c>
      <c r="J17">
        <v>9243</v>
      </c>
      <c r="K17">
        <v>80.37391304</v>
      </c>
    </row>
    <row r="18" spans="1:11" ht="14.25" customHeight="1">
      <c r="A18">
        <v>17</v>
      </c>
      <c r="B18">
        <v>180</v>
      </c>
      <c r="C18" t="s">
        <v>79</v>
      </c>
      <c r="D18" t="s">
        <v>80</v>
      </c>
      <c r="E18" t="s">
        <v>20</v>
      </c>
      <c r="F18">
        <v>114</v>
      </c>
      <c r="G18" t="s">
        <v>27</v>
      </c>
      <c r="H18" s="1">
        <v>0.565416666666667</v>
      </c>
      <c r="I18" s="1">
        <v>0.107083333333333</v>
      </c>
      <c r="J18">
        <v>9252</v>
      </c>
      <c r="K18">
        <v>81.15789474</v>
      </c>
    </row>
    <row r="19" spans="1:11" ht="14.25" customHeight="1">
      <c r="A19">
        <v>18</v>
      </c>
      <c r="B19">
        <v>192</v>
      </c>
      <c r="C19" t="s">
        <v>71</v>
      </c>
      <c r="D19" t="s">
        <v>72</v>
      </c>
      <c r="E19" t="s">
        <v>26</v>
      </c>
      <c r="F19">
        <v>113</v>
      </c>
      <c r="G19" t="s">
        <v>27</v>
      </c>
      <c r="H19" s="1">
        <v>0.564618055555556</v>
      </c>
      <c r="I19" s="1">
        <v>0.106284722222222</v>
      </c>
      <c r="J19">
        <v>9183</v>
      </c>
      <c r="K19">
        <v>81.26548673</v>
      </c>
    </row>
    <row r="20" spans="1:11" ht="14.25" customHeight="1">
      <c r="A20">
        <v>19</v>
      </c>
      <c r="B20">
        <v>200</v>
      </c>
      <c r="C20" t="s">
        <v>94</v>
      </c>
      <c r="D20" t="s">
        <v>95</v>
      </c>
      <c r="E20" t="s">
        <v>26</v>
      </c>
      <c r="F20">
        <v>115</v>
      </c>
      <c r="G20" t="s">
        <v>27</v>
      </c>
      <c r="H20" s="1">
        <v>0.566712962962963</v>
      </c>
      <c r="I20" s="1">
        <v>0.10837962962963</v>
      </c>
      <c r="J20">
        <v>9364</v>
      </c>
      <c r="K20">
        <v>81.42608696</v>
      </c>
    </row>
    <row r="21" spans="1:11" ht="14.25" customHeight="1">
      <c r="A21">
        <v>20</v>
      </c>
      <c r="B21">
        <v>193</v>
      </c>
      <c r="C21" t="s">
        <v>75</v>
      </c>
      <c r="D21" t="s">
        <v>76</v>
      </c>
      <c r="E21" t="s">
        <v>41</v>
      </c>
      <c r="F21">
        <v>113</v>
      </c>
      <c r="G21" t="s">
        <v>27</v>
      </c>
      <c r="H21" s="1">
        <v>0.5650000000000001</v>
      </c>
      <c r="I21" s="1">
        <v>0.106666666666667</v>
      </c>
      <c r="J21">
        <v>9216</v>
      </c>
      <c r="K21">
        <v>81.55752212</v>
      </c>
    </row>
    <row r="22" spans="1:11" ht="14.25" customHeight="1">
      <c r="A22">
        <v>21</v>
      </c>
      <c r="B22">
        <v>166</v>
      </c>
      <c r="C22" t="s">
        <v>90</v>
      </c>
      <c r="D22" t="s">
        <v>91</v>
      </c>
      <c r="E22" t="s">
        <v>17</v>
      </c>
      <c r="F22">
        <v>114</v>
      </c>
      <c r="G22" t="s">
        <v>27</v>
      </c>
      <c r="H22" s="1">
        <v>0.5659722222222221</v>
      </c>
      <c r="I22" s="1">
        <v>0.107638888888889</v>
      </c>
      <c r="J22">
        <v>9300</v>
      </c>
      <c r="K22">
        <v>81.57894737</v>
      </c>
    </row>
    <row r="23" spans="1:11" ht="14.25" customHeight="1">
      <c r="A23">
        <v>22</v>
      </c>
      <c r="B23">
        <v>196</v>
      </c>
      <c r="C23" t="s">
        <v>100</v>
      </c>
      <c r="D23" t="s">
        <v>101</v>
      </c>
      <c r="E23" t="s">
        <v>17</v>
      </c>
      <c r="F23">
        <v>114</v>
      </c>
      <c r="G23" t="s">
        <v>27</v>
      </c>
      <c r="H23" s="1">
        <v>0.5669907407407411</v>
      </c>
      <c r="I23" s="1">
        <v>0.10865740740740701</v>
      </c>
      <c r="J23">
        <v>9388</v>
      </c>
      <c r="K23">
        <v>82.35087719</v>
      </c>
    </row>
    <row r="24" spans="1:11" ht="14.25" customHeight="1">
      <c r="A24">
        <v>23</v>
      </c>
      <c r="B24">
        <v>178</v>
      </c>
      <c r="C24" t="s">
        <v>122</v>
      </c>
      <c r="D24" t="s">
        <v>123</v>
      </c>
      <c r="E24" t="s">
        <v>17</v>
      </c>
      <c r="F24">
        <v>119</v>
      </c>
      <c r="G24" t="s">
        <v>27</v>
      </c>
      <c r="H24" s="1">
        <v>0.571782407407407</v>
      </c>
      <c r="I24" s="1">
        <v>0.11344907407407401</v>
      </c>
      <c r="J24">
        <v>9802</v>
      </c>
      <c r="K24">
        <v>82.3697479</v>
      </c>
    </row>
    <row r="25" spans="1:11" ht="14.25" customHeight="1">
      <c r="A25">
        <v>24</v>
      </c>
      <c r="B25">
        <v>183</v>
      </c>
      <c r="C25" t="s">
        <v>96</v>
      </c>
      <c r="D25" t="s">
        <v>97</v>
      </c>
      <c r="E25" t="s">
        <v>17</v>
      </c>
      <c r="F25">
        <v>112</v>
      </c>
      <c r="G25" t="s">
        <v>27</v>
      </c>
      <c r="H25" s="1">
        <v>0.566782407407407</v>
      </c>
      <c r="I25" s="1">
        <v>0.108449074074074</v>
      </c>
      <c r="J25">
        <v>9370</v>
      </c>
      <c r="K25">
        <v>83.66071429</v>
      </c>
    </row>
    <row r="26" spans="1:11" ht="14.25" customHeight="1">
      <c r="A26">
        <v>25</v>
      </c>
      <c r="B26">
        <v>181</v>
      </c>
      <c r="C26" t="s">
        <v>112</v>
      </c>
      <c r="D26" t="s">
        <v>113</v>
      </c>
      <c r="E26" t="s">
        <v>26</v>
      </c>
      <c r="F26">
        <v>114</v>
      </c>
      <c r="G26" t="s">
        <v>27</v>
      </c>
      <c r="H26" s="1">
        <v>0.569722222222222</v>
      </c>
      <c r="I26" s="1">
        <v>0.11138888888888901</v>
      </c>
      <c r="J26">
        <v>9624</v>
      </c>
      <c r="K26">
        <v>84.42105263</v>
      </c>
    </row>
    <row r="27" spans="1:11" ht="14.25" customHeight="1">
      <c r="A27">
        <v>26</v>
      </c>
      <c r="B27">
        <v>194</v>
      </c>
      <c r="C27" t="s">
        <v>116</v>
      </c>
      <c r="D27" t="s">
        <v>117</v>
      </c>
      <c r="E27" t="s">
        <v>26</v>
      </c>
      <c r="F27">
        <v>115</v>
      </c>
      <c r="G27" t="s">
        <v>27</v>
      </c>
      <c r="H27" s="1">
        <v>0.570821759259259</v>
      </c>
      <c r="I27" s="1">
        <v>0.112488425925926</v>
      </c>
      <c r="J27">
        <v>9719</v>
      </c>
      <c r="K27">
        <v>84.51304348</v>
      </c>
    </row>
    <row r="28" spans="1:11" ht="14.25" customHeight="1">
      <c r="A28">
        <v>27</v>
      </c>
      <c r="B28">
        <v>199</v>
      </c>
      <c r="C28" t="s">
        <v>151</v>
      </c>
      <c r="D28" t="s">
        <v>152</v>
      </c>
      <c r="E28" t="s">
        <v>44</v>
      </c>
      <c r="F28">
        <v>125</v>
      </c>
      <c r="G28" t="s">
        <v>27</v>
      </c>
      <c r="H28" s="1">
        <v>0.583530092592593</v>
      </c>
      <c r="I28" s="1">
        <v>0.12519675925925902</v>
      </c>
      <c r="J28">
        <v>10817</v>
      </c>
      <c r="K28">
        <v>86.536</v>
      </c>
    </row>
    <row r="29" spans="1:11" ht="14.25" customHeight="1">
      <c r="A29">
        <v>28</v>
      </c>
      <c r="B29">
        <v>186</v>
      </c>
      <c r="C29" t="s">
        <v>140</v>
      </c>
      <c r="D29" t="s">
        <v>141</v>
      </c>
      <c r="E29" t="s">
        <v>26</v>
      </c>
      <c r="F29">
        <v>114</v>
      </c>
      <c r="G29" t="s">
        <v>27</v>
      </c>
      <c r="H29" s="1">
        <v>0.5765972222222221</v>
      </c>
      <c r="I29" s="1">
        <v>0.11826388888888902</v>
      </c>
      <c r="J29">
        <v>10218</v>
      </c>
      <c r="K29">
        <v>89.63157895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2013-05-11T13:26:52Z</cp:lastPrinted>
  <dcterms:created xsi:type="dcterms:W3CDTF">2006-10-17T11:40:18Z</dcterms:created>
  <dcterms:modified xsi:type="dcterms:W3CDTF">2013-05-11T13:27:44Z</dcterms:modified>
  <cp:category/>
  <cp:version/>
  <cp:contentType/>
  <cp:contentStatus/>
</cp:coreProperties>
</file>